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6 St George LC Events &amp; Promotions\2025\State of Origin 2025\"/>
    </mc:Choice>
  </mc:AlternateContent>
  <xr:revisionPtr revIDLastSave="0" documentId="13_ncr:1_{84F5F7C3-3A6B-476C-9B5B-6A5840A78E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&amp;B Promo" sheetId="32" r:id="rId1"/>
    <sheet name="Financials" sheetId="11" r:id="rId2"/>
    <sheet name="Marketing" sheetId="19" r:id="rId3"/>
    <sheet name="Action Items" sheetId="28" r:id="rId4"/>
    <sheet name="Post-Campaign Report" sheetId="10" r:id="rId5"/>
  </sheets>
  <definedNames>
    <definedName name="_xlnm._FilterDatabase" localSheetId="3" hidden="1">'Action Items'!$A$5:$D$52</definedName>
    <definedName name="_xlnm._FilterDatabase" localSheetId="2" hidden="1">Marketing!$A$6:$BB$6</definedName>
    <definedName name="_xlnm.Print_Area" localSheetId="3">'Action Items'!$A$1:$B$52</definedName>
    <definedName name="_xlnm.Print_Area" localSheetId="0">'F&amp;B Promo'!$A:$B</definedName>
    <definedName name="_xlnm.Print_Titles" localSheetId="3">'Action Items'!$4:$5</definedName>
    <definedName name="_xlnm.Print_Titles" localSheetId="0">'F&amp;B Promo'!$1:$5</definedName>
    <definedName name="_xlnm.Print_Titles" localSheetId="2">Marketing!$1:$7</definedName>
    <definedName name="_xlnm.Print_Titles" localSheetId="4">'Post-Campaign Report'!$5:$5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2" i="10"/>
  <c r="A3" i="28"/>
  <c r="A2" i="28"/>
  <c r="A3" i="11"/>
  <c r="A2" i="11"/>
  <c r="A3" i="19"/>
  <c r="A2" i="19"/>
  <c r="D63" i="19" l="1"/>
  <c r="B13" i="11" s="1"/>
  <c r="C63" i="19"/>
  <c r="D64" i="19" l="1"/>
  <c r="C10" i="11" l="1"/>
  <c r="C18" i="11" l="1"/>
  <c r="C20" i="11" s="1"/>
</calcChain>
</file>

<file path=xl/sharedStrings.xml><?xml version="1.0" encoding="utf-8"?>
<sst xmlns="http://schemas.openxmlformats.org/spreadsheetml/2006/main" count="336" uniqueCount="236">
  <si>
    <t>MARKETING CAMPAIGN PLAN</t>
  </si>
  <si>
    <t>W1</t>
  </si>
  <si>
    <t>W2</t>
  </si>
  <si>
    <t>W3</t>
  </si>
  <si>
    <t>W4</t>
  </si>
  <si>
    <t>WEBSITE</t>
  </si>
  <si>
    <t>Event listing</t>
  </si>
  <si>
    <t>Home page banner</t>
  </si>
  <si>
    <t>EMAIL</t>
  </si>
  <si>
    <t>SOCIAL MEDIA</t>
  </si>
  <si>
    <t>PRINT COLLATERAL</t>
  </si>
  <si>
    <t>CAMPAIGN ACTIVITY</t>
  </si>
  <si>
    <t>LINK</t>
  </si>
  <si>
    <t>BUDGET ($)</t>
  </si>
  <si>
    <t>ACTUAL ($)</t>
  </si>
  <si>
    <t>SUPPLIER</t>
  </si>
  <si>
    <t>FUTURE SOLUTION</t>
  </si>
  <si>
    <t>ACTION BY</t>
  </si>
  <si>
    <t>Income</t>
  </si>
  <si>
    <t>Total Income</t>
  </si>
  <si>
    <t>Expenses</t>
  </si>
  <si>
    <t>Payroll</t>
  </si>
  <si>
    <t>Total Expenses</t>
  </si>
  <si>
    <t>Profit</t>
  </si>
  <si>
    <t>Gaming</t>
  </si>
  <si>
    <t>SMS</t>
  </si>
  <si>
    <t>Marketing</t>
  </si>
  <si>
    <t>Social media</t>
  </si>
  <si>
    <t>Figures are ex GST</t>
  </si>
  <si>
    <t xml:space="preserve">PAID ADVERTISING </t>
  </si>
  <si>
    <t>POST-CAMPAIGN REPORT</t>
  </si>
  <si>
    <t>SOLUTION AT TIME</t>
  </si>
  <si>
    <t>NOTED BY</t>
  </si>
  <si>
    <t>Food &amp; Beverage</t>
  </si>
  <si>
    <t>F&amp;B COGS</t>
  </si>
  <si>
    <t>Ex gst</t>
  </si>
  <si>
    <t>OVERVIEW:</t>
  </si>
  <si>
    <t>DATES:</t>
  </si>
  <si>
    <t>LOCATION:</t>
  </si>
  <si>
    <t>T&amp;Cs:</t>
  </si>
  <si>
    <t>CAMPAIGN SUMMARY</t>
  </si>
  <si>
    <t>ACTION ITEMS</t>
  </si>
  <si>
    <t>TASK</t>
  </si>
  <si>
    <t>PROBLEM / POSITIVE FEEDBACK</t>
  </si>
  <si>
    <t>Updated &lt;date&gt;</t>
  </si>
  <si>
    <t>Inclusion in monthly What's On</t>
  </si>
  <si>
    <t>https://www.facebook.com/StGeorgeLC/</t>
  </si>
  <si>
    <t>https://www.instagram.com/stgeorgeleagues/</t>
  </si>
  <si>
    <t>https://stgeorgeleagues.com.au/membership-st-george-rewards/st-george-leagues-app/</t>
  </si>
  <si>
    <t>https://stgeorgeleagues.com.au/</t>
  </si>
  <si>
    <t>Outdoors (digital)</t>
  </si>
  <si>
    <t>Internal (digital)</t>
  </si>
  <si>
    <t>DEADLINE</t>
  </si>
  <si>
    <t>Add to what's on menu (if applicable, e.g. Easter)</t>
  </si>
  <si>
    <t>PROFIT &amp; LOSS REPORT</t>
  </si>
  <si>
    <t>ENTERTAINMENT</t>
  </si>
  <si>
    <t>EVENT OPERATIONS</t>
  </si>
  <si>
    <t>FOOD &amp; BEVERAGE</t>
  </si>
  <si>
    <t>GENERAL</t>
  </si>
  <si>
    <t>HOW TO ENTER:</t>
  </si>
  <si>
    <t>DECORATIONS</t>
  </si>
  <si>
    <t>MARKETING NOTES:</t>
  </si>
  <si>
    <t>NOTES / STATUS UPDATE</t>
  </si>
  <si>
    <t>Ticket Sales</t>
  </si>
  <si>
    <t>What's on / Favourites listing</t>
  </si>
  <si>
    <t>Notifications</t>
  </si>
  <si>
    <t>Facebook posts</t>
  </si>
  <si>
    <t>ST.GEORGE REWARDS APP</t>
  </si>
  <si>
    <t>Winners list</t>
  </si>
  <si>
    <t>STATUS UPDATE</t>
  </si>
  <si>
    <t>PROMOTION OPERATIONS</t>
  </si>
  <si>
    <t>Terms &amp; Conditions</t>
  </si>
  <si>
    <t>Door list including complimentary tickets</t>
  </si>
  <si>
    <t xml:space="preserve">Display Screens (Landscape) - Social media plug </t>
  </si>
  <si>
    <t>Printed</t>
  </si>
  <si>
    <t>Digital</t>
  </si>
  <si>
    <t>Foyer / Club wide</t>
  </si>
  <si>
    <t>Procedures</t>
  </si>
  <si>
    <t>A3 Instruction sign - How to enter</t>
  </si>
  <si>
    <t>Printed (Double sided)</t>
  </si>
  <si>
    <t>Printed (InfoSign)</t>
  </si>
  <si>
    <t>General SGLC ad ongoing</t>
  </si>
  <si>
    <t>Refer RedeemX</t>
  </si>
  <si>
    <t>GAMING</t>
  </si>
  <si>
    <t>PROMOTION</t>
  </si>
  <si>
    <t>Rewards kiosk setup (RedeemX or Arisocrat)</t>
  </si>
  <si>
    <t>Facebook photo album (post-event)</t>
  </si>
  <si>
    <t>Band Fee</t>
  </si>
  <si>
    <t>MARKETING</t>
  </si>
  <si>
    <t>Reporting</t>
  </si>
  <si>
    <t>VENUE SIGNAGE</t>
  </si>
  <si>
    <t>Graphic design brief</t>
  </si>
  <si>
    <t xml:space="preserve">Host script </t>
  </si>
  <si>
    <t>Staff memo - announce</t>
  </si>
  <si>
    <t xml:space="preserve">Campaign plan </t>
  </si>
  <si>
    <t>Campaign copy</t>
  </si>
  <si>
    <t>Add to EventPro</t>
  </si>
  <si>
    <t>Nicole S</t>
  </si>
  <si>
    <t>Reporting - Ticketing</t>
  </si>
  <si>
    <t>Complete post-campaign report</t>
  </si>
  <si>
    <t>ALL</t>
  </si>
  <si>
    <t>Book entertainment (live music, trivia, kids, etc.)</t>
  </si>
  <si>
    <t>Ongoing - flag if not selling</t>
  </si>
  <si>
    <t>Nicole M</t>
  </si>
  <si>
    <t>Purchase equipment/software (if required)</t>
  </si>
  <si>
    <t>Staff memo - announce (major and minor)</t>
  </si>
  <si>
    <t>Train staff</t>
  </si>
  <si>
    <t>Staff memo - new events/changes (poker, mahjong, bingo, raffles)</t>
  </si>
  <si>
    <t>Book weekly/monthly promotions (poker, mahjong, bingo, raffles)</t>
  </si>
  <si>
    <t xml:space="preserve">Ticketing: </t>
  </si>
  <si>
    <t>Pricing</t>
  </si>
  <si>
    <t>Now Book It setup</t>
  </si>
  <si>
    <t>Liase with Customer Service to confirm bookings/payment</t>
  </si>
  <si>
    <t>Floor plan for web and Customer Service (if applicable)</t>
  </si>
  <si>
    <t xml:space="preserve">Event day: </t>
  </si>
  <si>
    <t>Welcome sign (A3)</t>
  </si>
  <si>
    <t>Dining specials/menu</t>
  </si>
  <si>
    <t>Host - Meet, greet and seat/direct to seat</t>
  </si>
  <si>
    <t xml:space="preserve">Pre-event: </t>
  </si>
  <si>
    <t xml:space="preserve">Post-event: </t>
  </si>
  <si>
    <t xml:space="preserve">Floor plan </t>
  </si>
  <si>
    <t>Liase with Utilities on bump in</t>
  </si>
  <si>
    <t>Liase with Utilities on bump out</t>
  </si>
  <si>
    <t>Develop promotion (major, minor and gaming)</t>
  </si>
  <si>
    <t xml:space="preserve">DIGITAL MARKETING </t>
  </si>
  <si>
    <t>OFFLINE MARKETING</t>
  </si>
  <si>
    <t>Facebook cover art (major events only)</t>
  </si>
  <si>
    <t>Instagram posts + story + highlight</t>
  </si>
  <si>
    <t>Linktree listing (major events only)</t>
  </si>
  <si>
    <t>Dedicated EDM</t>
  </si>
  <si>
    <t>Home page banner (major events only)</t>
  </si>
  <si>
    <t xml:space="preserve">Billboard (Princes Highway) </t>
  </si>
  <si>
    <t>Gaming Machines (S7000 - promotions only)</t>
  </si>
  <si>
    <t>REDEEMX KIOSK (PROMOTIONS ONLY)</t>
  </si>
  <si>
    <t>Decorations / Activation (major events only)</t>
  </si>
  <si>
    <t>Dedicated SMS (promotions only)</t>
  </si>
  <si>
    <t>Staff email signature (major events only)</t>
  </si>
  <si>
    <t>Screensaver (Content / Kiosk Slides)</t>
  </si>
  <si>
    <t>Google Ads (major events only)</t>
  </si>
  <si>
    <t>https://discovergeorgesriver.com.au/</t>
  </si>
  <si>
    <t>START DATE / NOTES</t>
  </si>
  <si>
    <t>Sign in terminal - Visitor slip</t>
  </si>
  <si>
    <t xml:space="preserve">Lisa  </t>
  </si>
  <si>
    <t>Elie / Gaming / Nicole M</t>
  </si>
  <si>
    <t>Gaming / Nicole M</t>
  </si>
  <si>
    <t>Lisa</t>
  </si>
  <si>
    <t>Sales reconcilation for Finance</t>
  </si>
  <si>
    <t>Add to SENPOS</t>
  </si>
  <si>
    <t>Patrick</t>
  </si>
  <si>
    <t>Facebook event (add co-host if applicable)</t>
  </si>
  <si>
    <t>Upload to Discover Georges River (ticketed events only)</t>
  </si>
  <si>
    <t>Point of Sale (SENPOS) - F&amp;B &amp; Major events only</t>
  </si>
  <si>
    <t>Nicole S to print / Marketing to design</t>
  </si>
  <si>
    <t>OPERATIONS</t>
  </si>
  <si>
    <t>TICKETING</t>
  </si>
  <si>
    <t>CUSTOMER SERVICE</t>
  </si>
  <si>
    <t>PRIZE:</t>
  </si>
  <si>
    <t>F&amp;B PROMO SUMMARY</t>
  </si>
  <si>
    <t>OTHER</t>
  </si>
  <si>
    <t>Partnership referrals, e.g. Carlton South, District, etc.</t>
  </si>
  <si>
    <t>Chinese Newspaper</t>
  </si>
  <si>
    <t>Contact: Harry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</si>
  <si>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</si>
  <si>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</si>
  <si>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</si>
  <si>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</si>
  <si>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</si>
  <si>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</si>
  <si>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</si>
  <si>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</si>
  <si>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</si>
  <si>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</si>
  <si>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</si>
  <si>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</si>
  <si>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SUMMARY:</t>
  </si>
  <si>
    <t>PRICING:</t>
  </si>
  <si>
    <t>DRAW DATE/TIME:</t>
  </si>
  <si>
    <t>Landing page (major whole Club events, e.g. Christmas)</t>
  </si>
  <si>
    <t>https://stgeorgeleagues.com.au/whats-on/</t>
  </si>
  <si>
    <t>Inclusion in What's On brochure (A5) + Table drop at bingo</t>
  </si>
  <si>
    <t>Café 1, 2 &amp; 3 / Prems (Scala - Portrait) - F&amp;B Only</t>
  </si>
  <si>
    <t>Display Screens (Scala - Landscape)</t>
  </si>
  <si>
    <t>Entry barrel</t>
  </si>
  <si>
    <t>A4 Poster (back of toilet doors)</t>
  </si>
  <si>
    <t>Menu (F&amp;B Only)</t>
  </si>
  <si>
    <t>VISUAL MERCHANDISING</t>
  </si>
  <si>
    <t xml:space="preserve">PAID OFFLINE ADVERTISING </t>
  </si>
  <si>
    <t>EVENTS &amp; ACTIVATIONS</t>
  </si>
  <si>
    <t>GRAPHIC DESIGN</t>
  </si>
  <si>
    <t>JAM</t>
  </si>
  <si>
    <t>WED</t>
  </si>
  <si>
    <t>SENPOS</t>
  </si>
  <si>
    <t>LED (fish tank leading into Gaming)</t>
  </si>
  <si>
    <t>Aristocrat</t>
  </si>
  <si>
    <t>Craft Digital</t>
  </si>
  <si>
    <t>STATE OF ORIGIN</t>
  </si>
  <si>
    <t>28 MAY + 18 JUN + 9 JUL</t>
  </si>
  <si>
    <t xml:space="preserve">Jubilee Brasserie </t>
  </si>
  <si>
    <t>TIME:</t>
  </si>
  <si>
    <t>Dinner only, 5.30pm - 9pm</t>
  </si>
  <si>
    <t>Member $20</t>
  </si>
  <si>
    <t>Visitor $30</t>
  </si>
  <si>
    <t>- Must be a member
- Must be present to claim your prize</t>
  </si>
  <si>
    <r>
      <rPr>
        <b/>
        <sz val="11"/>
        <rFont val="Calibri"/>
        <family val="2"/>
        <scheme val="minor"/>
      </rPr>
      <t>Loaded Origin Chicken Parmi</t>
    </r>
    <r>
      <rPr>
        <sz val="11"/>
        <rFont val="Calibri"/>
        <family val="2"/>
        <scheme val="minor"/>
      </rPr>
      <t xml:space="preserve">
Served with chips and choice of one topping: 
• The Blues - Grilled prawns, fresh avocado, tomato sugo sauce, mozzarella, NSW mayonnaise 
• Maroons – Chilli beef con carne, mozzarella, guacamole, QLD sour cream </t>
    </r>
  </si>
  <si>
    <t xml:space="preserve">Purchase the Loaded Origin Chicken Parmi, place the printed ticket into the barrel  </t>
  </si>
  <si>
    <t>GAMING PROMOTION</t>
  </si>
  <si>
    <t>FOOTY FEVER:</t>
  </si>
  <si>
    <t>Watch State of Origin live and loud on the big screen to drive F&amp;B revenue</t>
  </si>
  <si>
    <t>FOOD SPECIAL:</t>
  </si>
  <si>
    <t>DRINK GIVEAWAY:</t>
  </si>
  <si>
    <t>MAJOR PROMOTION</t>
  </si>
  <si>
    <t>$50,000 cash</t>
  </si>
  <si>
    <t>Refer CUB</t>
  </si>
  <si>
    <t>Chance to win $50,000 cash</t>
  </si>
  <si>
    <t>Buy a selected product to receive a game card:
- A jug of VB or two glasses of any VB product 
- Any one Vodka Cruiser 
Refer to game card for instructions to enter. Note: this is a national CUB promotion, not Club specific</t>
  </si>
  <si>
    <t>After game 3. Winner will be contacted directly by CUB</t>
  </si>
  <si>
    <t>Premiers Lounge</t>
  </si>
  <si>
    <t xml:space="preserve">Game Night ACTIVATION – 7 Steeden Balls (for first try scorer winners)
5 bonus entries (for half time margin winners) available to win game night </t>
  </si>
  <si>
    <t>BONUS:</t>
  </si>
  <si>
    <t>Looking at options for a green wall and green grass flooring, blues v Moroons. Objective: get people to take a photo in front of it and share to socials</t>
  </si>
  <si>
    <t>WHEEL OF CASH:</t>
  </si>
  <si>
    <t>JULY:</t>
  </si>
  <si>
    <t>WIP - Dragons home game 30 May + 12 Jul - can we utilise for both?</t>
  </si>
  <si>
    <t>Continue as usual, WED 8PM - 10PM, draw every half an hour</t>
  </si>
  <si>
    <t>JUL promo TBC but looking like Money or Mazda</t>
  </si>
  <si>
    <t>N/A as TUE &amp; FRI. No point added an extra day as would clash with Wheel of Cash</t>
  </si>
  <si>
    <t>Half time of all three games</t>
  </si>
  <si>
    <t>HOST:</t>
  </si>
  <si>
    <t>F&amp;B Supervisor</t>
  </si>
  <si>
    <t>Promo run by CUB  as a statewide competition - details TBC</t>
  </si>
  <si>
    <t>CUB providing printed materials, unsure about digital</t>
  </si>
  <si>
    <t>Promo run by CUB - details TBC. Believe you enter the same as $50,000 cash</t>
  </si>
  <si>
    <t>Plus, GIVEAWAY - Chance to win a double pass to a Dragons home game</t>
  </si>
  <si>
    <t>- Food and drinks specials apply at Scots Club except no giveaway
- CUB drinks promo applies to Maso's. Food pending Mark</t>
  </si>
  <si>
    <t>- 1x Double pass to Dragons v Manly at Jubilee Stadium
- SAT 30 AUG 5.30PM
- Tickets to the Captains Lounge. Food and beverage included.
- Tickets only available week of game, to be collected in person at Club</t>
  </si>
  <si>
    <t>• Game One, Suncorp Stadium Brisbane, Wednesday 28 May, 8.05PM
• Game Two, Optus Stadium Perth, Wednesday, 18 June, 8.05PM (6.05PM Perth time)
• Game Three, Accor Stadium Sydney, Wednesday, July 9, 8.05PM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</si>
</sst>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-409]d\-mmm;@"/>
    <numFmt numFmtId="165" formatCode="&quot;$&quot;#,##0.0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EC1B2E"/>
      <name val="Freestyle Script"/>
      <family val="4"/>
    </font>
    <font>
      <sz val="24"/>
      <name val="Impact"/>
      <family val="2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Freestyle Script"/>
      <family val="4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Freestyle Script"/>
      <family val="4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EC1B2E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C1B2E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AF000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4" fillId="0" borderId="0" applyNumberFormat="0" applyFill="0" applyBorder="0" applyAlignment="0" applyProtection="0"/>
    <xf numFmtId="0" fontId="27" fillId="0" borderId="0"/>
  </cellStyleXfs>
  <cellXfs count="15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3" fillId="0" borderId="0" xfId="0" applyFont="1"/>
    <xf numFmtId="1" fontId="4" fillId="4" borderId="5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1" xfId="0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14" fillId="0" borderId="0" xfId="1" applyFont="1"/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2" borderId="6" xfId="0" applyFont="1" applyFill="1" applyBorder="1" applyAlignment="1">
      <alignment horizontal="left"/>
    </xf>
    <xf numFmtId="164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0" fontId="12" fillId="0" borderId="1" xfId="0" applyFont="1" applyBorder="1"/>
    <xf numFmtId="0" fontId="0" fillId="0" borderId="5" xfId="0" applyBorder="1"/>
    <xf numFmtId="0" fontId="11" fillId="0" borderId="1" xfId="0" applyFont="1" applyBorder="1" applyAlignment="1">
      <alignment vertical="center"/>
    </xf>
    <xf numFmtId="0" fontId="16" fillId="0" borderId="0" xfId="0" applyFont="1"/>
    <xf numFmtId="1" fontId="13" fillId="4" borderId="1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5" fontId="1" fillId="2" borderId="6" xfId="0" applyNumberFormat="1" applyFont="1" applyFill="1" applyBorder="1" applyAlignment="1">
      <alignment horizontal="left"/>
    </xf>
    <xf numFmtId="165" fontId="15" fillId="0" borderId="0" xfId="1" applyNumberFormat="1" applyFont="1" applyAlignment="1">
      <alignment horizontal="left" vertical="center"/>
    </xf>
    <xf numFmtId="165" fontId="14" fillId="0" borderId="0" xfId="1" applyNumberFormat="1" applyFont="1" applyAlignment="1">
      <alignment horizontal="left"/>
    </xf>
    <xf numFmtId="165" fontId="16" fillId="0" borderId="0" xfId="0" applyNumberFormat="1" applyFont="1" applyAlignment="1">
      <alignment horizontal="left"/>
    </xf>
    <xf numFmtId="165" fontId="3" fillId="0" borderId="0" xfId="1" applyNumberFormat="1" applyFont="1" applyAlignment="1">
      <alignment horizontal="left" vertical="center"/>
    </xf>
    <xf numFmtId="165" fontId="1" fillId="3" borderId="3" xfId="0" applyNumberFormat="1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left"/>
    </xf>
    <xf numFmtId="165" fontId="13" fillId="4" borderId="1" xfId="0" applyNumberFormat="1" applyFon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165" fontId="0" fillId="0" borderId="0" xfId="0" applyNumberFormat="1" applyAlignment="1">
      <alignment horizontal="left"/>
    </xf>
    <xf numFmtId="165" fontId="13" fillId="0" borderId="0" xfId="0" applyNumberFormat="1" applyFont="1" applyAlignment="1">
      <alignment horizontal="left"/>
    </xf>
    <xf numFmtId="0" fontId="17" fillId="0" borderId="0" xfId="0" applyFont="1"/>
    <xf numFmtId="0" fontId="13" fillId="0" borderId="0" xfId="0" applyFont="1"/>
    <xf numFmtId="0" fontId="15" fillId="0" borderId="0" xfId="1" applyFont="1" applyAlignment="1">
      <alignment vertical="top"/>
    </xf>
    <xf numFmtId="165" fontId="15" fillId="0" borderId="0" xfId="1" applyNumberFormat="1" applyFont="1" applyAlignment="1">
      <alignment horizontal="left"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0" fillId="0" borderId="0" xfId="0" applyAlignment="1">
      <alignment vertical="top"/>
    </xf>
    <xf numFmtId="0" fontId="14" fillId="0" borderId="0" xfId="1" applyFont="1" applyAlignment="1">
      <alignment vertical="top"/>
    </xf>
    <xf numFmtId="165" fontId="14" fillId="0" borderId="0" xfId="1" applyNumberFormat="1" applyFont="1" applyAlignment="1">
      <alignment horizontal="left" vertical="top"/>
    </xf>
    <xf numFmtId="0" fontId="6" fillId="0" borderId="0" xfId="1" applyFont="1" applyAlignment="1">
      <alignment vertical="top"/>
    </xf>
    <xf numFmtId="0" fontId="16" fillId="0" borderId="0" xfId="0" applyFont="1" applyAlignment="1">
      <alignment vertical="top"/>
    </xf>
    <xf numFmtId="165" fontId="16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quotePrefix="1" applyBorder="1" applyAlignment="1">
      <alignment vertical="top" wrapText="1"/>
    </xf>
    <xf numFmtId="165" fontId="0" fillId="0" borderId="0" xfId="0" applyNumberFormat="1"/>
    <xf numFmtId="0" fontId="18" fillId="0" borderId="0" xfId="1" applyFont="1"/>
    <xf numFmtId="0" fontId="13" fillId="0" borderId="0" xfId="0" applyFont="1" applyAlignment="1">
      <alignment horizontal="left"/>
    </xf>
    <xf numFmtId="165" fontId="17" fillId="0" borderId="0" xfId="0" applyNumberFormat="1" applyFont="1"/>
    <xf numFmtId="0" fontId="0" fillId="0" borderId="0" xfId="0" applyAlignment="1">
      <alignment horizontal="left" indent="2"/>
    </xf>
    <xf numFmtId="165" fontId="13" fillId="0" borderId="0" xfId="0" applyNumberFormat="1" applyFont="1"/>
    <xf numFmtId="0" fontId="3" fillId="0" borderId="0" xfId="1" applyFont="1" applyAlignment="1">
      <alignment vertical="center" wrapText="1"/>
    </xf>
    <xf numFmtId="0" fontId="1" fillId="3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1" applyFont="1" applyAlignment="1">
      <alignment horizontal="center" vertical="center"/>
    </xf>
    <xf numFmtId="44" fontId="3" fillId="0" borderId="0" xfId="1" applyNumberFormat="1" applyFont="1" applyAlignment="1">
      <alignment horizontal="left" vertical="center"/>
    </xf>
    <xf numFmtId="0" fontId="19" fillId="0" borderId="0" xfId="0" applyFont="1" applyAlignment="1">
      <alignment horizontal="right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0" fillId="0" borderId="0" xfId="0" applyFont="1" applyAlignment="1">
      <alignment horizontal="right"/>
    </xf>
    <xf numFmtId="0" fontId="4" fillId="0" borderId="0" xfId="1" applyFont="1" applyAlignment="1">
      <alignment horizontal="right" vertical="center"/>
    </xf>
    <xf numFmtId="44" fontId="21" fillId="0" borderId="0" xfId="1" applyNumberFormat="1" applyFont="1" applyAlignment="1">
      <alignment horizontal="left"/>
    </xf>
    <xf numFmtId="0" fontId="21" fillId="0" borderId="0" xfId="1" applyFont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left"/>
    </xf>
    <xf numFmtId="0" fontId="3" fillId="0" borderId="1" xfId="0" applyFont="1" applyBorder="1"/>
    <xf numFmtId="165" fontId="3" fillId="0" borderId="1" xfId="0" applyNumberFormat="1" applyFont="1" applyBorder="1" applyAlignment="1">
      <alignment horizontal="left"/>
    </xf>
    <xf numFmtId="165" fontId="4" fillId="0" borderId="0" xfId="0" applyNumberFormat="1" applyFont="1"/>
    <xf numFmtId="0" fontId="0" fillId="0" borderId="1" xfId="0" applyBorder="1" applyAlignment="1">
      <alignment wrapText="1"/>
    </xf>
    <xf numFmtId="0" fontId="24" fillId="0" borderId="1" xfId="2" applyBorder="1"/>
    <xf numFmtId="164" fontId="10" fillId="2" borderId="3" xfId="0" applyNumberFormat="1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24" fillId="0" borderId="2" xfId="2" applyFill="1" applyBorder="1"/>
    <xf numFmtId="0" fontId="3" fillId="0" borderId="0" xfId="1" applyFont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3" fillId="0" borderId="1" xfId="0" quotePrefix="1" applyFont="1" applyBorder="1" applyAlignment="1">
      <alignment vertical="top" wrapText="1"/>
    </xf>
    <xf numFmtId="0" fontId="0" fillId="8" borderId="1" xfId="0" applyFill="1" applyBorder="1" applyAlignment="1">
      <alignment vertical="top"/>
    </xf>
    <xf numFmtId="0" fontId="3" fillId="8" borderId="1" xfId="0" quotePrefix="1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/>
    </xf>
    <xf numFmtId="0" fontId="23" fillId="0" borderId="0" xfId="1" applyFont="1" applyAlignment="1">
      <alignment vertical="top"/>
    </xf>
    <xf numFmtId="17" fontId="16" fillId="0" borderId="0" xfId="0" applyNumberFormat="1" applyFont="1"/>
    <xf numFmtId="0" fontId="1" fillId="9" borderId="2" xfId="0" applyFont="1" applyFill="1" applyBorder="1"/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left"/>
    </xf>
    <xf numFmtId="165" fontId="1" fillId="9" borderId="4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0" borderId="1" xfId="2" applyFont="1" applyBorder="1"/>
    <xf numFmtId="0" fontId="4" fillId="5" borderId="2" xfId="0" applyFont="1" applyFill="1" applyBorder="1" applyAlignment="1">
      <alignment vertical="top"/>
    </xf>
    <xf numFmtId="0" fontId="13" fillId="7" borderId="1" xfId="0" applyFont="1" applyFill="1" applyBorder="1" applyAlignment="1">
      <alignment vertical="top" wrapText="1"/>
    </xf>
    <xf numFmtId="0" fontId="23" fillId="0" borderId="0" xfId="1" applyFont="1"/>
    <xf numFmtId="1" fontId="4" fillId="4" borderId="1" xfId="0" applyNumberFormat="1" applyFont="1" applyFill="1" applyBorder="1"/>
    <xf numFmtId="0" fontId="4" fillId="9" borderId="4" xfId="0" applyFont="1" applyFill="1" applyBorder="1"/>
    <xf numFmtId="0" fontId="4" fillId="2" borderId="6" xfId="0" applyFont="1" applyFill="1" applyBorder="1" applyAlignment="1">
      <alignment horizontal="left"/>
    </xf>
    <xf numFmtId="0" fontId="3" fillId="0" borderId="5" xfId="0" applyFont="1" applyBorder="1"/>
    <xf numFmtId="0" fontId="24" fillId="0" borderId="1" xfId="2" applyFill="1" applyBorder="1"/>
    <xf numFmtId="0" fontId="0" fillId="0" borderId="2" xfId="0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 indent="2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wrapText="1" indent="2"/>
    </xf>
    <xf numFmtId="0" fontId="2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vertical="top" wrapText="1" indent="2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6" fontId="0" fillId="0" borderId="0" xfId="0" applyNumberFormat="1" applyAlignment="1">
      <alignment horizontal="left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6" xfId="0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164" fontId="28" fillId="0" borderId="6" xfId="0" applyNumberFormat="1" applyFont="1" applyBorder="1" applyAlignment="1">
      <alignment horizontal="center"/>
    </xf>
    <xf numFmtId="164" fontId="28" fillId="0" borderId="7" xfId="0" applyNumberFormat="1" applyFont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1" fontId="28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25" fillId="0" borderId="1" xfId="0" quotePrefix="1" applyFont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25" fillId="0" borderId="1" xfId="0" quotePrefix="1" applyFont="1" applyBorder="1" applyAlignment="1">
      <alignment wrapText="1"/>
    </xf>
    <xf numFmtId="0" fontId="0" fillId="0" borderId="0" xfId="0" quotePrefix="1" applyAlignment="1">
      <alignment wrapText="1"/>
    </xf>
    <xf numFmtId="0" fontId="29" fillId="0" borderId="1" xfId="0" quotePrefix="1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7" fontId="1" fillId="9" borderId="1" xfId="0" quotePrefix="1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164" fontId="28" fillId="0" borderId="3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17" fontId="1" fillId="3" borderId="2" xfId="0" quotePrefix="1" applyNumberFormat="1" applyFont="1" applyFill="1" applyBorder="1" applyAlignment="1">
      <alignment horizontal="center"/>
    </xf>
    <xf numFmtId="17" fontId="1" fillId="3" borderId="3" xfId="0" quotePrefix="1" applyNumberFormat="1" applyFont="1" applyFill="1" applyBorder="1" applyAlignment="1">
      <alignment horizontal="center"/>
    </xf>
    <xf numFmtId="17" fontId="1" fillId="3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7" fontId="1" fillId="9" borderId="2" xfId="0" quotePrefix="1" applyNumberFormat="1" applyFont="1" applyFill="1" applyBorder="1" applyAlignment="1">
      <alignment horizontal="center"/>
    </xf>
    <xf numFmtId="17" fontId="1" fillId="9" borderId="3" xfId="0" quotePrefix="1" applyNumberFormat="1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2D6A41E1-77FA-4F12-8158-E27DFFDED28B}"/>
  </cellStyles>
  <dxfs count="0"/>
  <tableStyles count="0" defaultTableStyle="TableStyleMedium2" defaultPivotStyle="PivotStyleLight16"/>
  <colors>
    <mruColors>
      <color rgb="FFAF0005"/>
      <color rgb="FFEC1B2E"/>
      <color rgb="FF333333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2590800</xdr:colOff>
      <xdr:row>0</xdr:row>
      <xdr:rowOff>57150</xdr:rowOff>
    </xdr:from>
    <xdr:ext cx="1593323" cy="720000"/>
    <xdr:pic>
      <xdr:nvPicPr>
        <xdr:cNvPr id="2" name="Picture 1">
          <a:extLst>
            <a:ext uri="{FF2B5EF4-FFF2-40B4-BE49-F238E27FC236}">
              <a16:creationId xmlns:a16="http://schemas.microsoft.com/office/drawing/2014/main" id="{8161583D-2BCB-49A4-9918-BE6E6BEA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71950" y="57150"/>
          <a:ext cx="1593323" cy="72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228600</xdr:colOff>
      <xdr:row>0</xdr:row>
      <xdr:rowOff>38100</xdr:rowOff>
    </xdr:from>
    <xdr:ext cx="1593323" cy="720000"/>
    <xdr:pic>
      <xdr:nvPicPr>
        <xdr:cNvPr id="3" name="Picture 2">
          <a:extLst>
            <a:ext uri="{FF2B5EF4-FFF2-40B4-BE49-F238E27FC236}">
              <a16:creationId xmlns:a16="http://schemas.microsoft.com/office/drawing/2014/main" id="{C6A07CBB-D6AB-412D-B6AA-CC0FF165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231725" y="38100"/>
          <a:ext cx="1593323" cy="720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1123950</xdr:colOff>
      <xdr:row>0</xdr:row>
      <xdr:rowOff>38100</xdr:rowOff>
    </xdr:from>
    <xdr:ext cx="1593323" cy="720000"/>
    <xdr:pic>
      <xdr:nvPicPr>
        <xdr:cNvPr id="3" name="Picture 2">
          <a:extLst>
            <a:ext uri="{FF2B5EF4-FFF2-40B4-BE49-F238E27FC236}">
              <a16:creationId xmlns:a16="http://schemas.microsoft.com/office/drawing/2014/main" id="{7D7C1E27-F571-4084-B2C7-559D58CB2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86575" y="38100"/>
          <a:ext cx="1593323" cy="720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0</xdr:row>
      <xdr:rowOff>76200</xdr:rowOff>
    </xdr:from>
    <xdr:ext cx="1593323" cy="720000"/>
    <xdr:pic>
      <xdr:nvPicPr>
        <xdr:cNvPr id="2" name="Picture 1">
          <a:extLst>
            <a:ext uri="{FF2B5EF4-FFF2-40B4-BE49-F238E27FC236}">
              <a16:creationId xmlns:a16="http://schemas.microsoft.com/office/drawing/2014/main" id="{9577F467-7320-4E5E-8C98-AF577485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72300" y="76200"/>
          <a:ext cx="1593323" cy="72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tGeorgeLC/" TargetMode="External"/><Relationship Id="rId3" Type="http://schemas.openxmlformats.org/officeDocument/2006/relationships/hyperlink" Target="https://www.instagram.com/stgeorgeleagues/" TargetMode="External"/><Relationship Id="rId7" Type="http://schemas.openxmlformats.org/officeDocument/2006/relationships/hyperlink" Target="https://stgeorgeleagues.com.au/whats-on/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instagram.com/stgeorgeleagues/" TargetMode="External"/><Relationship Id="rId1" Type="http://schemas.openxmlformats.org/officeDocument/2006/relationships/hyperlink" Target="https://www.facebook.com/StGeorgeLC/" TargetMode="External"/><Relationship Id="rId6" Type="http://schemas.openxmlformats.org/officeDocument/2006/relationships/hyperlink" Target="https://stgeorgeleagues.com.au/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stgeorgeleagues.com.au/membership-st-george-rewards/st-george-leagues-app/" TargetMode="External"/><Relationship Id="rId10" Type="http://schemas.openxmlformats.org/officeDocument/2006/relationships/hyperlink" Target="https://discovergeorgesriver.com.au/" TargetMode="External"/><Relationship Id="rId4" Type="http://schemas.openxmlformats.org/officeDocument/2006/relationships/hyperlink" Target="https://stgeorgeleagues.com.au/membership-st-george-rewards/st-george-leagues-app/" TargetMode="External"/><Relationship Id="rId9" Type="http://schemas.openxmlformats.org/officeDocument/2006/relationships/hyperlink" Target="https://www.facebook.com/StGeorgeLC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108C-468E-4D97-83BD-BCDC2E157184}">
  <sheetPr>
    <pageSetUpPr fitToPage="1"/>
  </sheetPr>
  <dimension ref="A1:D39"/>
  <sheetViews>
    <sheetView tabSelected="1" zoomScaleNormal="100" workbookViewId="0">
      <selection activeCell="B8" sqref="B8"/>
    </sheetView>
  </sheetViews>
  <sheetFormatPr defaultColWidth="9.140625" defaultRowHeight="15" x14ac:dyDescent="0.25"/>
  <cols>
    <col min="1" max="1" width="23.7109375" style="67" customWidth="1"/>
    <col min="2" max="2" width="63.85546875" style="67" customWidth="1"/>
    <col min="3" max="3" width="48" style="67" customWidth="1"/>
    <col min="4" max="4" width="69.7109375" style="125" customWidth="1"/>
    <col min="5" max="16384" width="9.140625" style="67"/>
  </cols>
  <sheetData>
    <row r="1" spans="1:4" customFormat="1" ht="30" x14ac:dyDescent="0.25">
      <c r="A1" s="42" t="s">
        <v>157</v>
      </c>
      <c r="B1" s="42"/>
      <c r="C1" s="47"/>
      <c r="D1" s="124"/>
    </row>
    <row r="2" spans="1:4" customFormat="1" ht="32.25" x14ac:dyDescent="0.25">
      <c r="A2" s="100" t="s">
        <v>195</v>
      </c>
      <c r="B2" s="48"/>
      <c r="C2" s="47"/>
      <c r="D2" s="124"/>
    </row>
    <row r="3" spans="1:4" customFormat="1" ht="18.75" x14ac:dyDescent="0.25">
      <c r="A3" s="51" t="s">
        <v>196</v>
      </c>
      <c r="B3" s="51"/>
      <c r="C3" s="47"/>
      <c r="D3" s="124"/>
    </row>
    <row r="4" spans="1:4" x14ac:dyDescent="0.25">
      <c r="A4" s="91"/>
      <c r="B4" s="91"/>
      <c r="C4" s="54"/>
    </row>
    <row r="5" spans="1:4" x14ac:dyDescent="0.25">
      <c r="A5" s="139" t="s">
        <v>40</v>
      </c>
      <c r="B5" s="92"/>
      <c r="C5" s="92" t="s">
        <v>62</v>
      </c>
      <c r="D5" s="126"/>
    </row>
    <row r="6" spans="1:4" ht="30" x14ac:dyDescent="0.25">
      <c r="A6" s="56" t="s">
        <v>174</v>
      </c>
      <c r="B6" s="96" t="s">
        <v>207</v>
      </c>
      <c r="C6" s="56"/>
    </row>
    <row r="7" spans="1:4" ht="60" x14ac:dyDescent="0.25">
      <c r="A7" s="56" t="s">
        <v>37</v>
      </c>
      <c r="B7" s="56" t="s">
        <v>235</v>
      </c>
      <c r="C7" s="56"/>
    </row>
    <row r="8" spans="1:4" s="54" customFormat="1" ht="30" x14ac:dyDescent="0.25">
      <c r="A8" s="56" t="s">
        <v>61</v>
      </c>
      <c r="B8" s="55" t="s">
        <v>233</v>
      </c>
      <c r="C8" s="142"/>
      <c r="D8" s="125"/>
    </row>
    <row r="9" spans="1:4" x14ac:dyDescent="0.25">
      <c r="A9" s="99" t="s">
        <v>210</v>
      </c>
      <c r="B9" s="93"/>
      <c r="C9" s="93"/>
      <c r="D9" s="67"/>
    </row>
    <row r="10" spans="1:4" customFormat="1" x14ac:dyDescent="0.25">
      <c r="A10" s="94" t="s">
        <v>220</v>
      </c>
      <c r="B10" s="55" t="s">
        <v>223</v>
      </c>
      <c r="C10" s="138"/>
    </row>
    <row r="11" spans="1:4" customFormat="1" x14ac:dyDescent="0.25">
      <c r="A11" s="94" t="s">
        <v>221</v>
      </c>
      <c r="B11" s="55"/>
      <c r="C11" s="138" t="s">
        <v>224</v>
      </c>
    </row>
    <row r="12" spans="1:4" customFormat="1" x14ac:dyDescent="0.25">
      <c r="A12" s="99" t="s">
        <v>205</v>
      </c>
      <c r="B12" s="93"/>
      <c r="C12" s="93"/>
    </row>
    <row r="13" spans="1:4" customFormat="1" ht="30" x14ac:dyDescent="0.25">
      <c r="A13" s="94" t="s">
        <v>206</v>
      </c>
      <c r="B13" s="55" t="s">
        <v>225</v>
      </c>
      <c r="C13" s="138"/>
    </row>
    <row r="14" spans="1:4" x14ac:dyDescent="0.25">
      <c r="A14" s="99" t="s">
        <v>57</v>
      </c>
      <c r="B14" s="109"/>
      <c r="C14" s="93"/>
    </row>
    <row r="15" spans="1:4" ht="105" x14ac:dyDescent="0.25">
      <c r="A15" s="56" t="s">
        <v>208</v>
      </c>
      <c r="B15" s="96" t="s">
        <v>203</v>
      </c>
      <c r="C15" s="95"/>
    </row>
    <row r="16" spans="1:4" x14ac:dyDescent="0.25">
      <c r="A16" s="143" t="s">
        <v>175</v>
      </c>
      <c r="B16" s="57" t="s">
        <v>200</v>
      </c>
      <c r="C16" s="56"/>
    </row>
    <row r="17" spans="1:3" x14ac:dyDescent="0.25">
      <c r="A17" s="144"/>
      <c r="B17" s="130" t="s">
        <v>201</v>
      </c>
      <c r="C17" s="56"/>
    </row>
    <row r="18" spans="1:3" x14ac:dyDescent="0.25">
      <c r="A18" s="129" t="s">
        <v>198</v>
      </c>
      <c r="B18" s="129" t="s">
        <v>199</v>
      </c>
      <c r="C18" s="56"/>
    </row>
    <row r="19" spans="1:3" x14ac:dyDescent="0.25">
      <c r="A19" s="56" t="s">
        <v>38</v>
      </c>
      <c r="B19" s="56" t="s">
        <v>197</v>
      </c>
      <c r="C19" s="56"/>
    </row>
    <row r="20" spans="1:3" x14ac:dyDescent="0.25">
      <c r="A20" s="137" t="s">
        <v>232</v>
      </c>
      <c r="B20" s="56"/>
      <c r="C20" s="56"/>
    </row>
    <row r="21" spans="1:3" ht="30" x14ac:dyDescent="0.25">
      <c r="A21" s="56" t="s">
        <v>59</v>
      </c>
      <c r="B21" s="55" t="s">
        <v>204</v>
      </c>
      <c r="C21" s="56"/>
    </row>
    <row r="22" spans="1:3" ht="75" x14ac:dyDescent="0.25">
      <c r="A22" s="56" t="s">
        <v>156</v>
      </c>
      <c r="B22" s="55" t="s">
        <v>234</v>
      </c>
      <c r="C22" s="95"/>
    </row>
    <row r="23" spans="1:3" x14ac:dyDescent="0.25">
      <c r="A23" s="56" t="s">
        <v>176</v>
      </c>
      <c r="B23" s="55" t="s">
        <v>226</v>
      </c>
      <c r="C23" s="95"/>
    </row>
    <row r="24" spans="1:3" x14ac:dyDescent="0.25">
      <c r="A24" s="56" t="s">
        <v>227</v>
      </c>
      <c r="B24" s="55" t="s">
        <v>228</v>
      </c>
      <c r="C24" s="95"/>
    </row>
    <row r="25" spans="1:3" ht="30" x14ac:dyDescent="0.25">
      <c r="A25" s="56" t="s">
        <v>39</v>
      </c>
      <c r="B25" s="55" t="s">
        <v>202</v>
      </c>
      <c r="C25" s="56"/>
    </row>
    <row r="26" spans="1:3" customFormat="1" ht="5.0999999999999996" customHeight="1" x14ac:dyDescent="0.25">
      <c r="A26" s="97"/>
      <c r="B26" s="98"/>
      <c r="C26" s="98"/>
    </row>
    <row r="27" spans="1:3" x14ac:dyDescent="0.25">
      <c r="A27" s="56" t="s">
        <v>209</v>
      </c>
      <c r="B27" s="96" t="s">
        <v>213</v>
      </c>
      <c r="C27" s="95"/>
    </row>
    <row r="28" spans="1:3" ht="90" x14ac:dyDescent="0.25">
      <c r="A28" s="56" t="s">
        <v>59</v>
      </c>
      <c r="B28" s="56" t="s">
        <v>214</v>
      </c>
      <c r="C28" s="95" t="s">
        <v>229</v>
      </c>
    </row>
    <row r="29" spans="1:3" x14ac:dyDescent="0.25">
      <c r="A29" s="56" t="s">
        <v>156</v>
      </c>
      <c r="B29" s="55" t="s">
        <v>211</v>
      </c>
      <c r="C29" s="95"/>
    </row>
    <row r="30" spans="1:3" x14ac:dyDescent="0.25">
      <c r="A30" s="56" t="s">
        <v>176</v>
      </c>
      <c r="B30" s="55" t="s">
        <v>215</v>
      </c>
      <c r="C30" s="95"/>
    </row>
    <row r="31" spans="1:3" ht="30" x14ac:dyDescent="0.25">
      <c r="A31" s="56" t="s">
        <v>39</v>
      </c>
      <c r="B31" s="55" t="s">
        <v>212</v>
      </c>
      <c r="C31" s="95" t="s">
        <v>230</v>
      </c>
    </row>
    <row r="32" spans="1:3" x14ac:dyDescent="0.25">
      <c r="A32" s="56" t="s">
        <v>38</v>
      </c>
      <c r="B32" s="55" t="s">
        <v>216</v>
      </c>
      <c r="C32" s="56"/>
    </row>
    <row r="33" spans="1:3" ht="60" x14ac:dyDescent="0.25">
      <c r="A33" s="56" t="s">
        <v>218</v>
      </c>
      <c r="B33" s="55" t="s">
        <v>217</v>
      </c>
      <c r="C33" s="95" t="s">
        <v>231</v>
      </c>
    </row>
    <row r="34" spans="1:3" customFormat="1" x14ac:dyDescent="0.25">
      <c r="A34" s="99" t="s">
        <v>60</v>
      </c>
      <c r="B34" s="93"/>
      <c r="C34" s="93"/>
    </row>
    <row r="35" spans="1:3" customFormat="1" ht="45" x14ac:dyDescent="0.25">
      <c r="A35" s="94" t="s">
        <v>36</v>
      </c>
      <c r="B35" s="56" t="s">
        <v>219</v>
      </c>
      <c r="C35" s="140" t="s">
        <v>222</v>
      </c>
    </row>
    <row r="36" spans="1:3" x14ac:dyDescent="0.25">
      <c r="A36" s="127"/>
      <c r="B36" s="128"/>
    </row>
    <row r="38" spans="1:3" x14ac:dyDescent="0.25">
      <c r="B38" s="128"/>
    </row>
    <row r="39" spans="1:3" x14ac:dyDescent="0.25">
      <c r="B39" s="141"/>
    </row>
  </sheetData>
  <mergeCells count="1">
    <mergeCell ref="A16:A1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3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workbookViewId="0">
      <selection activeCell="A2" sqref="A2:A3"/>
    </sheetView>
  </sheetViews>
  <sheetFormatPr defaultRowHeight="15" x14ac:dyDescent="0.25"/>
  <cols>
    <col min="1" max="1" width="35.140625" customWidth="1"/>
    <col min="2" max="3" width="12.7109375" style="59" customWidth="1"/>
    <col min="4" max="4" width="4.7109375" customWidth="1"/>
    <col min="5" max="5" width="10.42578125" style="59" customWidth="1"/>
    <col min="6" max="6" width="4.7109375" customWidth="1"/>
    <col min="7" max="7" width="36.85546875" customWidth="1"/>
  </cols>
  <sheetData>
    <row r="1" spans="1:7" ht="30" x14ac:dyDescent="0.25">
      <c r="A1" s="14" t="s">
        <v>54</v>
      </c>
    </row>
    <row r="2" spans="1:7" ht="32.25" x14ac:dyDescent="0.55000000000000004">
      <c r="A2" s="60" t="str">
        <f>'F&amp;B Promo'!A2</f>
        <v>STATE OF ORIGIN</v>
      </c>
    </row>
    <row r="3" spans="1:7" ht="18.75" x14ac:dyDescent="0.3">
      <c r="A3" s="101" t="str">
        <f>'F&amp;B Promo'!A3</f>
        <v>28 MAY + 18 JUN + 9 JUL</v>
      </c>
    </row>
    <row r="4" spans="1:7" x14ac:dyDescent="0.25">
      <c r="A4" s="5" t="s">
        <v>35</v>
      </c>
    </row>
    <row r="6" spans="1:7" x14ac:dyDescent="0.25">
      <c r="A6" s="61" t="s">
        <v>18</v>
      </c>
      <c r="E6" s="62"/>
      <c r="F6" s="40"/>
      <c r="G6" s="40"/>
    </row>
    <row r="7" spans="1:7" x14ac:dyDescent="0.25">
      <c r="A7" s="63" t="s">
        <v>63</v>
      </c>
    </row>
    <row r="8" spans="1:7" x14ac:dyDescent="0.25">
      <c r="A8" s="63" t="s">
        <v>24</v>
      </c>
    </row>
    <row r="9" spans="1:7" x14ac:dyDescent="0.25">
      <c r="A9" s="63" t="s">
        <v>33</v>
      </c>
    </row>
    <row r="10" spans="1:7" x14ac:dyDescent="0.25">
      <c r="A10" s="61" t="s">
        <v>19</v>
      </c>
      <c r="B10" s="64"/>
      <c r="C10" s="64">
        <f>SUM(B7:B9)</f>
        <v>0</v>
      </c>
    </row>
    <row r="12" spans="1:7" x14ac:dyDescent="0.25">
      <c r="A12" s="61" t="s">
        <v>20</v>
      </c>
    </row>
    <row r="13" spans="1:7" x14ac:dyDescent="0.25">
      <c r="A13" s="63" t="s">
        <v>26</v>
      </c>
      <c r="B13" s="59">
        <f>Marketing!D63</f>
        <v>0</v>
      </c>
    </row>
    <row r="14" spans="1:7" x14ac:dyDescent="0.25">
      <c r="A14" s="63" t="s">
        <v>87</v>
      </c>
    </row>
    <row r="15" spans="1:7" x14ac:dyDescent="0.25">
      <c r="A15" s="63" t="s">
        <v>24</v>
      </c>
    </row>
    <row r="16" spans="1:7" x14ac:dyDescent="0.25">
      <c r="A16" s="63" t="s">
        <v>34</v>
      </c>
    </row>
    <row r="17" spans="1:6" x14ac:dyDescent="0.25">
      <c r="A17" s="63" t="s">
        <v>21</v>
      </c>
    </row>
    <row r="18" spans="1:6" x14ac:dyDescent="0.25">
      <c r="A18" s="61" t="s">
        <v>22</v>
      </c>
      <c r="B18" s="64"/>
      <c r="C18" s="64">
        <f>SUM(B13:B17)</f>
        <v>0</v>
      </c>
    </row>
    <row r="20" spans="1:6" x14ac:dyDescent="0.25">
      <c r="A20" s="61" t="s">
        <v>23</v>
      </c>
      <c r="B20" s="64"/>
      <c r="C20" s="82">
        <f>C10-C18</f>
        <v>0</v>
      </c>
      <c r="E20" s="64"/>
      <c r="F20" s="4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66"/>
  <sheetViews>
    <sheetView zoomScaleNormal="100" workbookViewId="0">
      <pane xSplit="1" ySplit="7" topLeftCell="B8" activePane="bottomRight" state="frozen"/>
      <selection activeCell="B30" sqref="B30"/>
      <selection pane="topRight" activeCell="B30" sqref="B30"/>
      <selection pane="bottomLeft" activeCell="B30" sqref="B30"/>
      <selection pane="bottomRight" activeCell="C3" sqref="C3"/>
    </sheetView>
  </sheetViews>
  <sheetFormatPr defaultRowHeight="15" x14ac:dyDescent="0.25"/>
  <cols>
    <col min="1" max="1" width="44.85546875" customWidth="1"/>
    <col min="2" max="2" width="25.7109375" customWidth="1"/>
    <col min="3" max="4" width="15.7109375" style="38" customWidth="1"/>
    <col min="5" max="5" width="46.140625" customWidth="1"/>
    <col min="6" max="6" width="29.140625" style="5" customWidth="1"/>
    <col min="7" max="22" width="4.7109375" style="5" customWidth="1"/>
    <col min="23" max="23" width="4.42578125" style="5" customWidth="1"/>
    <col min="24" max="54" width="4.7109375" style="5" customWidth="1"/>
  </cols>
  <sheetData>
    <row r="1" spans="1:54" ht="30" x14ac:dyDescent="0.25">
      <c r="A1" s="14" t="s">
        <v>0</v>
      </c>
      <c r="B1" s="14"/>
      <c r="C1" s="29"/>
      <c r="D1" s="29"/>
      <c r="E1" s="14"/>
      <c r="F1" s="14"/>
      <c r="G1" s="68"/>
      <c r="H1" s="68"/>
      <c r="I1" s="69"/>
      <c r="J1" s="69"/>
      <c r="K1" s="1"/>
      <c r="L1" s="1"/>
      <c r="M1" s="70"/>
      <c r="N1" s="1"/>
      <c r="O1" s="1"/>
      <c r="P1" s="2"/>
      <c r="Q1" s="1"/>
      <c r="R1" s="1"/>
      <c r="S1" s="2"/>
      <c r="T1" s="1"/>
      <c r="U1" s="1"/>
      <c r="V1" s="1"/>
      <c r="W1" s="2"/>
      <c r="X1" s="1"/>
      <c r="Y1" s="1"/>
      <c r="Z1" s="1"/>
      <c r="AA1" s="2"/>
      <c r="AB1" s="1"/>
      <c r="AC1" s="1"/>
      <c r="AD1" s="1"/>
      <c r="AE1" s="1"/>
      <c r="AF1" s="1"/>
      <c r="AG1" s="2"/>
      <c r="AH1" s="1"/>
      <c r="AI1" s="1"/>
      <c r="AJ1" s="1"/>
      <c r="AK1" s="2"/>
      <c r="AL1" s="1"/>
      <c r="AM1" s="1"/>
      <c r="AN1" s="1"/>
      <c r="AO1" s="2"/>
      <c r="AP1" s="1"/>
      <c r="AQ1" s="1"/>
      <c r="AR1" s="3"/>
      <c r="AS1" s="1"/>
      <c r="AT1" s="1"/>
      <c r="AU1" s="1"/>
      <c r="AV1" s="2"/>
      <c r="AW1" s="1"/>
      <c r="AX1" s="1"/>
      <c r="AY1" s="1"/>
      <c r="AZ1" s="2"/>
      <c r="BA1" s="1"/>
      <c r="BB1" s="2"/>
    </row>
    <row r="2" spans="1:54" ht="32.25" x14ac:dyDescent="0.55000000000000004">
      <c r="A2" s="60" t="str">
        <f>'F&amp;B Promo'!A2</f>
        <v>STATE OF ORIGIN</v>
      </c>
      <c r="B2" s="13"/>
      <c r="C2" s="30"/>
      <c r="D2" s="30"/>
      <c r="E2" s="13"/>
      <c r="F2" s="110"/>
      <c r="G2" s="71"/>
      <c r="H2" s="72"/>
      <c r="I2" s="69"/>
      <c r="J2" s="69"/>
      <c r="K2" s="1"/>
      <c r="L2" s="1"/>
      <c r="M2" s="7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4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8.75" x14ac:dyDescent="0.3">
      <c r="A3" s="101" t="str">
        <f>'F&amp;B Promo'!A3</f>
        <v>28 MAY + 18 JUN + 9 JUL</v>
      </c>
      <c r="B3" s="23"/>
      <c r="C3" s="31"/>
      <c r="D3" s="31"/>
      <c r="E3" s="23"/>
      <c r="F3" s="23"/>
      <c r="G3" s="74"/>
      <c r="H3" s="1"/>
      <c r="I3" s="75"/>
      <c r="J3" s="75"/>
      <c r="K3" s="1"/>
      <c r="L3" s="1"/>
      <c r="M3" s="7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4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x14ac:dyDescent="0.25">
      <c r="A4" s="15" t="s">
        <v>44</v>
      </c>
      <c r="B4" s="15"/>
      <c r="C4" s="32"/>
      <c r="D4" s="32"/>
      <c r="E4" s="15"/>
      <c r="F4" s="15"/>
      <c r="G4" s="74"/>
      <c r="H4" s="76"/>
      <c r="I4" s="75"/>
      <c r="J4" s="75"/>
      <c r="K4" s="76"/>
      <c r="L4" s="76"/>
      <c r="M4" s="7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25">
      <c r="G5" s="74"/>
      <c r="H5" s="76"/>
      <c r="I5" s="75"/>
      <c r="J5" s="75"/>
      <c r="K5" s="76"/>
      <c r="L5" s="76"/>
      <c r="M5" s="7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x14ac:dyDescent="0.25">
      <c r="A6" s="25" t="s">
        <v>11</v>
      </c>
      <c r="B6" s="26" t="s">
        <v>15</v>
      </c>
      <c r="C6" s="33" t="s">
        <v>13</v>
      </c>
      <c r="D6" s="34" t="s">
        <v>14</v>
      </c>
      <c r="E6" s="26" t="s">
        <v>12</v>
      </c>
      <c r="F6" s="27" t="s">
        <v>140</v>
      </c>
      <c r="G6" s="153" t="s">
        <v>162</v>
      </c>
      <c r="H6" s="154"/>
      <c r="I6" s="154"/>
      <c r="J6" s="154"/>
      <c r="K6" s="153" t="s">
        <v>163</v>
      </c>
      <c r="L6" s="154"/>
      <c r="M6" s="154"/>
      <c r="N6" s="154"/>
      <c r="O6" s="153" t="s">
        <v>164</v>
      </c>
      <c r="P6" s="154"/>
      <c r="Q6" s="154"/>
      <c r="R6" s="154"/>
      <c r="S6" s="153" t="s">
        <v>165</v>
      </c>
      <c r="T6" s="154"/>
      <c r="U6" s="154"/>
      <c r="V6" s="154"/>
      <c r="W6" s="153" t="s">
        <v>166</v>
      </c>
      <c r="X6" s="154"/>
      <c r="Y6" s="154"/>
      <c r="Z6" s="154"/>
      <c r="AA6" s="153" t="s">
        <v>167</v>
      </c>
      <c r="AB6" s="154"/>
      <c r="AC6" s="154"/>
      <c r="AD6" s="154"/>
      <c r="AE6" s="153" t="s">
        <v>168</v>
      </c>
      <c r="AF6" s="154"/>
      <c r="AG6" s="154"/>
      <c r="AH6" s="154"/>
      <c r="AI6" s="153" t="s">
        <v>169</v>
      </c>
      <c r="AJ6" s="154"/>
      <c r="AK6" s="154"/>
      <c r="AL6" s="154"/>
      <c r="AM6" s="153" t="s">
        <v>170</v>
      </c>
      <c r="AN6" s="154"/>
      <c r="AO6" s="154"/>
      <c r="AP6" s="154"/>
      <c r="AQ6" s="153" t="s">
        <v>171</v>
      </c>
      <c r="AR6" s="154"/>
      <c r="AS6" s="154"/>
      <c r="AT6" s="154"/>
      <c r="AU6" s="151" t="s">
        <v>172</v>
      </c>
      <c r="AV6" s="152"/>
      <c r="AW6" s="152"/>
      <c r="AX6" s="152"/>
      <c r="AY6" s="153" t="s">
        <v>173</v>
      </c>
      <c r="AZ6" s="154"/>
      <c r="BA6" s="154"/>
      <c r="BB6" s="154"/>
    </row>
    <row r="7" spans="1:54" x14ac:dyDescent="0.25">
      <c r="A7" s="24"/>
      <c r="B7" s="24"/>
      <c r="C7" s="35"/>
      <c r="D7" s="35"/>
      <c r="E7" s="24"/>
      <c r="F7" s="111"/>
      <c r="G7" s="6" t="s">
        <v>1</v>
      </c>
      <c r="H7" s="6" t="s">
        <v>2</v>
      </c>
      <c r="I7" s="6" t="s">
        <v>3</v>
      </c>
      <c r="J7" s="6" t="s">
        <v>4</v>
      </c>
      <c r="K7" s="6" t="s">
        <v>1</v>
      </c>
      <c r="L7" s="6" t="s">
        <v>2</v>
      </c>
      <c r="M7" s="6" t="s">
        <v>3</v>
      </c>
      <c r="N7" s="6" t="s">
        <v>4</v>
      </c>
      <c r="O7" s="6" t="s">
        <v>1</v>
      </c>
      <c r="P7" s="6" t="s">
        <v>2</v>
      </c>
      <c r="Q7" s="6" t="s">
        <v>3</v>
      </c>
      <c r="R7" s="6" t="s">
        <v>4</v>
      </c>
      <c r="S7" s="6" t="s">
        <v>1</v>
      </c>
      <c r="T7" s="6" t="s">
        <v>2</v>
      </c>
      <c r="U7" s="6" t="s">
        <v>3</v>
      </c>
      <c r="V7" s="6" t="s">
        <v>4</v>
      </c>
      <c r="W7" s="6" t="s">
        <v>1</v>
      </c>
      <c r="X7" s="6" t="s">
        <v>2</v>
      </c>
      <c r="Y7" s="6" t="s">
        <v>3</v>
      </c>
      <c r="Z7" s="6" t="s">
        <v>4</v>
      </c>
      <c r="AA7" s="6" t="s">
        <v>1</v>
      </c>
      <c r="AB7" s="6" t="s">
        <v>2</v>
      </c>
      <c r="AC7" s="6" t="s">
        <v>3</v>
      </c>
      <c r="AD7" s="6" t="s">
        <v>4</v>
      </c>
      <c r="AE7" s="6" t="s">
        <v>1</v>
      </c>
      <c r="AF7" s="6" t="s">
        <v>2</v>
      </c>
      <c r="AG7" s="6" t="s">
        <v>3</v>
      </c>
      <c r="AH7" s="6" t="s">
        <v>4</v>
      </c>
      <c r="AI7" s="6" t="s">
        <v>1</v>
      </c>
      <c r="AJ7" s="6" t="s">
        <v>2</v>
      </c>
      <c r="AK7" s="6" t="s">
        <v>3</v>
      </c>
      <c r="AL7" s="6" t="s">
        <v>4</v>
      </c>
      <c r="AM7" s="6" t="s">
        <v>1</v>
      </c>
      <c r="AN7" s="6" t="s">
        <v>2</v>
      </c>
      <c r="AO7" s="6" t="s">
        <v>3</v>
      </c>
      <c r="AP7" s="6" t="s">
        <v>4</v>
      </c>
      <c r="AQ7" s="6" t="s">
        <v>1</v>
      </c>
      <c r="AR7" s="6" t="s">
        <v>2</v>
      </c>
      <c r="AS7" s="6" t="s">
        <v>3</v>
      </c>
      <c r="AT7" s="6" t="s">
        <v>4</v>
      </c>
      <c r="AU7" s="6" t="s">
        <v>1</v>
      </c>
      <c r="AV7" s="6" t="s">
        <v>2</v>
      </c>
      <c r="AW7" s="6" t="s">
        <v>3</v>
      </c>
      <c r="AX7" s="6" t="s">
        <v>4</v>
      </c>
      <c r="AY7" s="6" t="s">
        <v>1</v>
      </c>
      <c r="AZ7" s="6" t="s">
        <v>2</v>
      </c>
      <c r="BA7" s="6" t="s">
        <v>3</v>
      </c>
      <c r="BB7" s="6" t="s">
        <v>4</v>
      </c>
    </row>
    <row r="8" spans="1:54" x14ac:dyDescent="0.25">
      <c r="A8" s="102" t="s">
        <v>124</v>
      </c>
      <c r="B8" s="103"/>
      <c r="C8" s="104"/>
      <c r="D8" s="105"/>
      <c r="E8" s="103"/>
      <c r="F8" s="112"/>
      <c r="G8" s="145"/>
      <c r="H8" s="146"/>
      <c r="I8" s="146"/>
      <c r="J8" s="146"/>
      <c r="K8" s="145"/>
      <c r="L8" s="146"/>
      <c r="M8" s="146"/>
      <c r="N8" s="146"/>
      <c r="O8" s="145"/>
      <c r="P8" s="146"/>
      <c r="Q8" s="146"/>
      <c r="R8" s="146"/>
      <c r="S8" s="145"/>
      <c r="T8" s="146"/>
      <c r="U8" s="146"/>
      <c r="V8" s="146"/>
      <c r="W8" s="145"/>
      <c r="X8" s="146"/>
      <c r="Y8" s="146"/>
      <c r="Z8" s="146"/>
      <c r="AA8" s="145"/>
      <c r="AB8" s="146"/>
      <c r="AC8" s="146"/>
      <c r="AD8" s="146"/>
      <c r="AE8" s="145"/>
      <c r="AF8" s="146"/>
      <c r="AG8" s="146"/>
      <c r="AH8" s="146"/>
      <c r="AI8" s="145"/>
      <c r="AJ8" s="146"/>
      <c r="AK8" s="146"/>
      <c r="AL8" s="146"/>
      <c r="AM8" s="145"/>
      <c r="AN8" s="146"/>
      <c r="AO8" s="146"/>
      <c r="AP8" s="146"/>
      <c r="AQ8" s="145"/>
      <c r="AR8" s="146"/>
      <c r="AS8" s="146"/>
      <c r="AT8" s="146"/>
      <c r="AU8" s="155"/>
      <c r="AV8" s="156"/>
      <c r="AW8" s="156"/>
      <c r="AX8" s="156"/>
      <c r="AY8" s="145"/>
      <c r="AZ8" s="146"/>
      <c r="BA8" s="146"/>
      <c r="BB8" s="146"/>
    </row>
    <row r="9" spans="1:54" x14ac:dyDescent="0.25">
      <c r="A9" s="16" t="s">
        <v>5</v>
      </c>
      <c r="B9" s="16"/>
      <c r="C9" s="28"/>
      <c r="D9" s="28"/>
      <c r="E9" s="16"/>
      <c r="F9" s="113"/>
      <c r="G9" s="17"/>
      <c r="H9" s="18"/>
      <c r="I9" s="18"/>
      <c r="J9" s="19"/>
      <c r="K9" s="17"/>
      <c r="L9" s="18"/>
      <c r="M9" s="18"/>
      <c r="N9" s="19"/>
      <c r="O9" s="77"/>
      <c r="P9" s="18"/>
      <c r="Q9" s="18"/>
      <c r="R9" s="18"/>
      <c r="S9" s="17"/>
      <c r="T9" s="18"/>
      <c r="U9" s="18"/>
      <c r="V9" s="19"/>
      <c r="W9" s="17"/>
      <c r="X9" s="18"/>
      <c r="Y9" s="18"/>
      <c r="Z9" s="18"/>
      <c r="AA9" s="19"/>
      <c r="AB9" s="18"/>
      <c r="AC9" s="18"/>
      <c r="AD9" s="18"/>
      <c r="AE9" s="19"/>
      <c r="AF9" s="17"/>
      <c r="AG9" s="18"/>
      <c r="AH9" s="18"/>
      <c r="AI9" s="19"/>
      <c r="AJ9" s="17"/>
      <c r="AK9" s="18"/>
      <c r="AL9" s="18"/>
      <c r="AM9" s="18"/>
      <c r="AN9" s="85"/>
      <c r="AO9" s="86"/>
      <c r="AP9" s="86"/>
      <c r="AQ9" s="17"/>
      <c r="AR9" s="18"/>
      <c r="AS9" s="18"/>
      <c r="AT9" s="19"/>
      <c r="AU9" s="17"/>
      <c r="AV9" s="18"/>
      <c r="AW9" s="18"/>
      <c r="AX9" s="18"/>
      <c r="AY9" s="17"/>
      <c r="AZ9" s="18"/>
      <c r="BA9" s="18"/>
      <c r="BB9" s="19"/>
    </row>
    <row r="10" spans="1:54" s="7" customFormat="1" x14ac:dyDescent="0.25">
      <c r="A10" s="8" t="s">
        <v>6</v>
      </c>
      <c r="B10" s="8"/>
      <c r="C10" s="36"/>
      <c r="D10" s="36"/>
      <c r="E10" s="115"/>
      <c r="F10" s="80"/>
      <c r="G10" s="10"/>
      <c r="H10" s="10"/>
      <c r="I10" s="10"/>
      <c r="J10" s="10"/>
      <c r="K10" s="10"/>
      <c r="L10" s="10"/>
      <c r="M10" s="10"/>
      <c r="N10" s="1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22"/>
      <c r="AS10" s="22"/>
      <c r="AT10" s="22"/>
      <c r="AU10" s="20"/>
      <c r="AV10" s="20"/>
      <c r="AW10" s="10"/>
      <c r="AX10" s="10"/>
      <c r="AY10" s="10"/>
      <c r="AZ10" s="10"/>
      <c r="BA10" s="10"/>
      <c r="BB10" s="10"/>
    </row>
    <row r="11" spans="1:54" s="7" customFormat="1" x14ac:dyDescent="0.25">
      <c r="A11" s="8" t="s">
        <v>7</v>
      </c>
      <c r="B11" s="8"/>
      <c r="C11" s="36"/>
      <c r="D11" s="36"/>
      <c r="E11" s="115" t="s">
        <v>49</v>
      </c>
      <c r="F11" s="80"/>
      <c r="G11" s="10"/>
      <c r="H11" s="10"/>
      <c r="I11" s="10"/>
      <c r="J11" s="10"/>
      <c r="K11" s="10"/>
      <c r="L11" s="10"/>
      <c r="M11" s="10"/>
      <c r="N11" s="1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22"/>
      <c r="AS11" s="22"/>
      <c r="AT11" s="22"/>
      <c r="AU11" s="20"/>
      <c r="AV11" s="20"/>
      <c r="AW11" s="10"/>
      <c r="AX11" s="10"/>
      <c r="AY11" s="10"/>
      <c r="AZ11" s="10"/>
      <c r="BA11" s="10"/>
      <c r="BB11" s="10"/>
    </row>
    <row r="12" spans="1:54" s="7" customFormat="1" x14ac:dyDescent="0.25">
      <c r="A12" s="8" t="s">
        <v>177</v>
      </c>
      <c r="B12" s="8"/>
      <c r="C12" s="36"/>
      <c r="D12" s="36"/>
      <c r="E12" s="115"/>
      <c r="F12" s="80"/>
      <c r="G12" s="10"/>
      <c r="H12" s="10"/>
      <c r="I12" s="10"/>
      <c r="J12" s="10"/>
      <c r="K12" s="10"/>
      <c r="L12" s="10"/>
      <c r="M12" s="10"/>
      <c r="N12" s="10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22"/>
      <c r="AS12" s="22"/>
      <c r="AT12" s="22"/>
      <c r="AU12" s="20"/>
      <c r="AV12" s="20"/>
      <c r="AW12" s="10"/>
      <c r="AX12" s="10"/>
      <c r="AY12" s="10"/>
      <c r="AZ12" s="10"/>
      <c r="BA12" s="10"/>
      <c r="BB12" s="10"/>
    </row>
    <row r="13" spans="1:54" s="7" customFormat="1" x14ac:dyDescent="0.25">
      <c r="A13" s="8" t="s">
        <v>53</v>
      </c>
      <c r="B13" s="8"/>
      <c r="C13" s="36"/>
      <c r="D13" s="36"/>
      <c r="E13" s="115" t="s">
        <v>178</v>
      </c>
      <c r="F13" s="80"/>
      <c r="G13" s="10"/>
      <c r="H13" s="10"/>
      <c r="I13" s="10"/>
      <c r="J13" s="10"/>
      <c r="K13" s="10"/>
      <c r="L13" s="10"/>
      <c r="M13" s="10"/>
      <c r="N13" s="10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22"/>
      <c r="AS13" s="22"/>
      <c r="AT13" s="22"/>
      <c r="AU13" s="20"/>
      <c r="AV13" s="20"/>
      <c r="AW13" s="10"/>
      <c r="AX13" s="10"/>
      <c r="AY13" s="10"/>
      <c r="AZ13" s="10"/>
      <c r="BA13" s="10"/>
      <c r="BB13" s="10"/>
    </row>
    <row r="14" spans="1:54" s="7" customFormat="1" x14ac:dyDescent="0.25">
      <c r="A14" s="8" t="s">
        <v>150</v>
      </c>
      <c r="B14" s="8"/>
      <c r="C14" s="36"/>
      <c r="D14" s="36"/>
      <c r="E14" s="115" t="s">
        <v>139</v>
      </c>
      <c r="F14" s="80"/>
      <c r="G14" s="10"/>
      <c r="H14" s="10"/>
      <c r="I14" s="10"/>
      <c r="J14" s="10"/>
      <c r="K14" s="10"/>
      <c r="L14" s="10"/>
      <c r="M14" s="10"/>
      <c r="N14" s="10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22"/>
      <c r="AS14" s="22"/>
      <c r="AT14" s="22"/>
      <c r="AU14" s="20"/>
      <c r="AV14" s="20"/>
      <c r="AW14" s="10"/>
      <c r="AX14" s="10"/>
      <c r="AY14" s="10"/>
      <c r="AZ14" s="10"/>
      <c r="BA14" s="10"/>
      <c r="BB14" s="10"/>
    </row>
    <row r="15" spans="1:54" x14ac:dyDescent="0.25">
      <c r="A15" s="16" t="s">
        <v>9</v>
      </c>
      <c r="B15" s="16"/>
      <c r="C15" s="28"/>
      <c r="D15" s="28"/>
      <c r="E15" s="16"/>
      <c r="F15" s="113"/>
      <c r="G15" s="17"/>
      <c r="H15" s="18"/>
      <c r="I15" s="18"/>
      <c r="J15" s="19"/>
      <c r="K15" s="17"/>
      <c r="L15" s="18"/>
      <c r="M15" s="18"/>
      <c r="N15" s="19"/>
      <c r="O15" s="77"/>
      <c r="P15" s="18"/>
      <c r="Q15" s="18"/>
      <c r="R15" s="18"/>
      <c r="S15" s="17"/>
      <c r="T15" s="18"/>
      <c r="U15" s="18"/>
      <c r="V15" s="19"/>
      <c r="W15" s="17"/>
      <c r="X15" s="18"/>
      <c r="Y15" s="18"/>
      <c r="Z15" s="18"/>
      <c r="AA15" s="19"/>
      <c r="AB15" s="18"/>
      <c r="AC15" s="18"/>
      <c r="AD15" s="18"/>
      <c r="AE15" s="19"/>
      <c r="AF15" s="17"/>
      <c r="AG15" s="18"/>
      <c r="AH15" s="18"/>
      <c r="AI15" s="19"/>
      <c r="AJ15" s="17"/>
      <c r="AK15" s="18"/>
      <c r="AL15" s="18"/>
      <c r="AM15" s="18"/>
      <c r="AN15" s="147"/>
      <c r="AO15" s="148"/>
      <c r="AP15" s="148"/>
      <c r="AQ15" s="17"/>
      <c r="AR15" s="18"/>
      <c r="AS15" s="18"/>
      <c r="AT15" s="19"/>
      <c r="AU15" s="17"/>
      <c r="AV15" s="18"/>
      <c r="AW15" s="18"/>
      <c r="AX15" s="18"/>
      <c r="AY15" s="17"/>
      <c r="AZ15" s="18"/>
      <c r="BA15" s="18"/>
      <c r="BB15" s="19"/>
    </row>
    <row r="16" spans="1:54" s="7" customFormat="1" x14ac:dyDescent="0.25">
      <c r="A16" s="8" t="s">
        <v>66</v>
      </c>
      <c r="B16" s="8"/>
      <c r="C16" s="36"/>
      <c r="D16" s="36"/>
      <c r="E16" s="90" t="s">
        <v>46</v>
      </c>
      <c r="F16" s="80"/>
      <c r="G16" s="10"/>
      <c r="H16" s="10"/>
      <c r="I16" s="10"/>
      <c r="J16" s="10"/>
      <c r="K16" s="10"/>
      <c r="L16" s="10"/>
      <c r="M16" s="10"/>
      <c r="N16" s="10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s="7" customFormat="1" x14ac:dyDescent="0.25">
      <c r="A17" s="8" t="s">
        <v>149</v>
      </c>
      <c r="B17" s="8"/>
      <c r="C17" s="36"/>
      <c r="D17" s="36"/>
      <c r="E17" s="116"/>
      <c r="F17" s="8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79"/>
      <c r="AF17" s="79"/>
      <c r="AG17" s="79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54" s="7" customFormat="1" x14ac:dyDescent="0.25">
      <c r="A18" s="8" t="s">
        <v>126</v>
      </c>
      <c r="B18" s="8"/>
      <c r="C18" s="36"/>
      <c r="D18" s="36"/>
      <c r="E18" s="90" t="s">
        <v>46</v>
      </c>
      <c r="F18" s="80"/>
      <c r="G18" s="10"/>
      <c r="H18" s="10"/>
      <c r="I18" s="10"/>
      <c r="J18" s="10"/>
      <c r="K18" s="10"/>
      <c r="L18" s="10"/>
      <c r="M18" s="10"/>
      <c r="N18" s="10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1:54" s="7" customFormat="1" x14ac:dyDescent="0.25">
      <c r="A19" s="8" t="s">
        <v>86</v>
      </c>
      <c r="B19" s="8"/>
      <c r="C19" s="36"/>
      <c r="D19" s="36"/>
      <c r="E19" s="90" t="s">
        <v>46</v>
      </c>
      <c r="F19" s="80"/>
      <c r="G19" s="10"/>
      <c r="H19" s="10"/>
      <c r="I19" s="10"/>
      <c r="J19" s="10"/>
      <c r="K19" s="10"/>
      <c r="L19" s="10"/>
      <c r="M19" s="10"/>
      <c r="N19" s="10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s="7" customFormat="1" x14ac:dyDescent="0.25">
      <c r="A20" s="8" t="s">
        <v>127</v>
      </c>
      <c r="B20" s="8"/>
      <c r="C20" s="36"/>
      <c r="D20" s="36"/>
      <c r="E20" s="90" t="s">
        <v>47</v>
      </c>
      <c r="F20" s="8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79"/>
      <c r="AF20" s="79"/>
      <c r="AG20" s="79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 s="7" customFormat="1" x14ac:dyDescent="0.25">
      <c r="A21" s="8" t="s">
        <v>128</v>
      </c>
      <c r="B21" s="8"/>
      <c r="C21" s="36"/>
      <c r="D21" s="36"/>
      <c r="E21" s="90" t="s">
        <v>47</v>
      </c>
      <c r="F21" s="8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79"/>
      <c r="AF21" s="79"/>
      <c r="AG21" s="79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54" x14ac:dyDescent="0.25">
      <c r="A22" s="16" t="s">
        <v>8</v>
      </c>
      <c r="B22" s="16"/>
      <c r="C22" s="28"/>
      <c r="D22" s="28"/>
      <c r="E22" s="16"/>
      <c r="F22" s="113"/>
      <c r="G22" s="17"/>
      <c r="H22" s="18"/>
      <c r="I22" s="18"/>
      <c r="J22" s="19"/>
      <c r="K22" s="17"/>
      <c r="L22" s="18"/>
      <c r="M22" s="18"/>
      <c r="N22" s="19"/>
      <c r="O22" s="77"/>
      <c r="P22" s="18"/>
      <c r="Q22" s="18"/>
      <c r="R22" s="18"/>
      <c r="S22" s="17"/>
      <c r="T22" s="18"/>
      <c r="U22" s="18"/>
      <c r="V22" s="19"/>
      <c r="W22" s="17"/>
      <c r="X22" s="18"/>
      <c r="Y22" s="18"/>
      <c r="Z22" s="18"/>
      <c r="AA22" s="19"/>
      <c r="AB22" s="18"/>
      <c r="AC22" s="18"/>
      <c r="AD22" s="18"/>
      <c r="AE22" s="19"/>
      <c r="AF22" s="17"/>
      <c r="AG22" s="18"/>
      <c r="AH22" s="18"/>
      <c r="AI22" s="19"/>
      <c r="AJ22" s="17"/>
      <c r="AK22" s="18"/>
      <c r="AL22" s="18"/>
      <c r="AM22" s="18"/>
      <c r="AN22" s="147"/>
      <c r="AO22" s="148"/>
      <c r="AP22" s="148"/>
      <c r="AQ22" s="17"/>
      <c r="AR22" s="18"/>
      <c r="AS22" s="18"/>
      <c r="AT22" s="19"/>
      <c r="AU22" s="17"/>
      <c r="AV22" s="18"/>
      <c r="AW22" s="18"/>
      <c r="AX22" s="18"/>
      <c r="AY22" s="17"/>
      <c r="AZ22" s="18"/>
      <c r="BA22" s="18"/>
      <c r="BB22" s="19"/>
    </row>
    <row r="23" spans="1:54" s="7" customFormat="1" x14ac:dyDescent="0.25">
      <c r="A23" s="8" t="s">
        <v>45</v>
      </c>
      <c r="B23" s="8"/>
      <c r="C23" s="36"/>
      <c r="D23" s="36"/>
      <c r="E23" s="8"/>
      <c r="F23" s="80"/>
      <c r="G23" s="10"/>
      <c r="H23" s="10"/>
      <c r="I23" s="10"/>
      <c r="J23" s="10"/>
      <c r="K23" s="10"/>
      <c r="L23" s="10"/>
      <c r="M23" s="10"/>
      <c r="N23" s="10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78"/>
      <c r="AF23" s="78"/>
      <c r="AG23" s="78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22"/>
      <c r="AS23" s="22"/>
      <c r="AT23" s="22"/>
      <c r="AU23" s="20"/>
      <c r="AV23" s="20"/>
      <c r="AW23" s="10"/>
      <c r="AX23" s="10"/>
      <c r="AY23" s="10"/>
      <c r="AZ23" s="10"/>
      <c r="BA23" s="10"/>
      <c r="BB23" s="10"/>
    </row>
    <row r="24" spans="1:54" s="7" customFormat="1" x14ac:dyDescent="0.25">
      <c r="A24" s="8" t="s">
        <v>129</v>
      </c>
      <c r="B24" s="8"/>
      <c r="C24" s="36"/>
      <c r="D24" s="36"/>
      <c r="E24" s="8"/>
      <c r="F24" s="80"/>
      <c r="G24" s="10"/>
      <c r="H24" s="10"/>
      <c r="I24" s="10"/>
      <c r="J24" s="10"/>
      <c r="K24" s="10"/>
      <c r="L24" s="10"/>
      <c r="M24" s="10"/>
      <c r="N24" s="10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78"/>
      <c r="AF24" s="78"/>
      <c r="AG24" s="78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22"/>
      <c r="AS24" s="22"/>
      <c r="AT24" s="22"/>
      <c r="AU24" s="20"/>
      <c r="AV24" s="20"/>
      <c r="AW24" s="10"/>
      <c r="AX24" s="10"/>
      <c r="AY24" s="10"/>
      <c r="AZ24" s="10"/>
      <c r="BA24" s="10"/>
      <c r="BB24" s="10"/>
    </row>
    <row r="25" spans="1:54" s="7" customFormat="1" x14ac:dyDescent="0.25">
      <c r="A25" s="8" t="s">
        <v>136</v>
      </c>
      <c r="B25" s="8"/>
      <c r="C25" s="36"/>
      <c r="D25" s="36"/>
      <c r="E25" s="8"/>
      <c r="F25" s="80"/>
      <c r="G25" s="10"/>
      <c r="H25" s="10"/>
      <c r="I25" s="10"/>
      <c r="J25" s="10"/>
      <c r="K25" s="10"/>
      <c r="L25" s="10"/>
      <c r="M25" s="10"/>
      <c r="N25" s="10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78"/>
      <c r="AF25" s="78"/>
      <c r="AG25" s="78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22"/>
      <c r="AS25" s="22"/>
      <c r="AT25" s="22"/>
      <c r="AU25" s="20"/>
      <c r="AV25" s="20"/>
      <c r="AW25" s="10"/>
      <c r="AX25" s="10"/>
      <c r="AY25" s="10"/>
      <c r="AZ25" s="10"/>
      <c r="BA25" s="10"/>
      <c r="BB25" s="10"/>
    </row>
    <row r="26" spans="1:54" x14ac:dyDescent="0.25">
      <c r="A26" s="16" t="s">
        <v>25</v>
      </c>
      <c r="B26" s="16"/>
      <c r="C26" s="28"/>
      <c r="D26" s="28"/>
      <c r="E26" s="16"/>
      <c r="F26" s="113"/>
      <c r="G26" s="17"/>
      <c r="H26" s="18"/>
      <c r="I26" s="18"/>
      <c r="J26" s="19"/>
      <c r="K26" s="17"/>
      <c r="L26" s="18"/>
      <c r="M26" s="18"/>
      <c r="N26" s="19"/>
      <c r="O26" s="77"/>
      <c r="P26" s="18"/>
      <c r="Q26" s="18"/>
      <c r="R26" s="18"/>
      <c r="S26" s="17"/>
      <c r="T26" s="18"/>
      <c r="U26" s="18"/>
      <c r="V26" s="19"/>
      <c r="W26" s="17"/>
      <c r="X26" s="18"/>
      <c r="Y26" s="18"/>
      <c r="Z26" s="18"/>
      <c r="AA26" s="19"/>
      <c r="AB26" s="18"/>
      <c r="AC26" s="18"/>
      <c r="AD26" s="18"/>
      <c r="AE26" s="19"/>
      <c r="AF26" s="17"/>
      <c r="AG26" s="18"/>
      <c r="AH26" s="18"/>
      <c r="AI26" s="19"/>
      <c r="AJ26" s="17"/>
      <c r="AK26" s="18"/>
      <c r="AL26" s="18"/>
      <c r="AM26" s="18"/>
      <c r="AN26" s="147"/>
      <c r="AO26" s="148"/>
      <c r="AP26" s="148"/>
      <c r="AQ26" s="17"/>
      <c r="AR26" s="18"/>
      <c r="AS26" s="18"/>
      <c r="AT26" s="19"/>
      <c r="AU26" s="17"/>
      <c r="AV26" s="18"/>
      <c r="AW26" s="18"/>
      <c r="AX26" s="18"/>
      <c r="AY26" s="17"/>
      <c r="AZ26" s="18"/>
      <c r="BA26" s="18"/>
      <c r="BB26" s="19"/>
    </row>
    <row r="27" spans="1:54" s="7" customFormat="1" x14ac:dyDescent="0.25">
      <c r="A27" s="8" t="s">
        <v>135</v>
      </c>
      <c r="B27" s="8"/>
      <c r="C27" s="36"/>
      <c r="D27" s="36"/>
      <c r="E27" s="8" t="s">
        <v>82</v>
      </c>
      <c r="F27" s="80"/>
      <c r="G27" s="10"/>
      <c r="H27" s="10"/>
      <c r="I27" s="10"/>
      <c r="J27" s="10"/>
      <c r="K27" s="10"/>
      <c r="L27" s="10"/>
      <c r="M27" s="10"/>
      <c r="N27" s="10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78"/>
      <c r="AF27" s="78"/>
      <c r="AG27" s="78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22"/>
      <c r="AS27" s="22"/>
      <c r="AT27" s="22"/>
      <c r="AU27" s="20"/>
      <c r="AV27" s="20"/>
      <c r="AW27" s="10"/>
      <c r="AX27" s="10"/>
      <c r="AY27" s="10"/>
      <c r="AZ27" s="10"/>
      <c r="BA27" s="10"/>
      <c r="BB27" s="10"/>
    </row>
    <row r="28" spans="1:54" x14ac:dyDescent="0.25">
      <c r="A28" s="16" t="s">
        <v>67</v>
      </c>
      <c r="B28" s="16"/>
      <c r="C28" s="28"/>
      <c r="D28" s="28"/>
      <c r="E28" s="16"/>
      <c r="F28" s="113"/>
      <c r="G28" s="17"/>
      <c r="H28" s="18"/>
      <c r="I28" s="18"/>
      <c r="J28" s="19"/>
      <c r="K28" s="17"/>
      <c r="L28" s="18"/>
      <c r="M28" s="18"/>
      <c r="N28" s="19"/>
      <c r="O28" s="77"/>
      <c r="P28" s="18"/>
      <c r="Q28" s="18"/>
      <c r="R28" s="18"/>
      <c r="S28" s="17"/>
      <c r="T28" s="18"/>
      <c r="U28" s="18"/>
      <c r="V28" s="19"/>
      <c r="W28" s="17"/>
      <c r="X28" s="18"/>
      <c r="Y28" s="18"/>
      <c r="Z28" s="18"/>
      <c r="AA28" s="19"/>
      <c r="AB28" s="18"/>
      <c r="AC28" s="18"/>
      <c r="AD28" s="18"/>
      <c r="AE28" s="19"/>
      <c r="AF28" s="17"/>
      <c r="AG28" s="18"/>
      <c r="AH28" s="18"/>
      <c r="AI28" s="19"/>
      <c r="AJ28" s="17"/>
      <c r="AK28" s="18"/>
      <c r="AL28" s="18"/>
      <c r="AM28" s="18"/>
      <c r="AN28" s="147"/>
      <c r="AO28" s="148"/>
      <c r="AP28" s="148"/>
      <c r="AQ28" s="17"/>
      <c r="AR28" s="18"/>
      <c r="AS28" s="18"/>
      <c r="AT28" s="19"/>
      <c r="AU28" s="17"/>
      <c r="AV28" s="18"/>
      <c r="AW28" s="18"/>
      <c r="AX28" s="18"/>
      <c r="AY28" s="17"/>
      <c r="AZ28" s="18"/>
      <c r="BA28" s="18"/>
      <c r="BB28" s="19"/>
    </row>
    <row r="29" spans="1:54" s="7" customFormat="1" x14ac:dyDescent="0.25">
      <c r="A29" s="8" t="s">
        <v>64</v>
      </c>
      <c r="B29" s="8"/>
      <c r="C29" s="36"/>
      <c r="D29" s="36"/>
      <c r="E29" s="84" t="s">
        <v>48</v>
      </c>
      <c r="F29" s="107"/>
      <c r="G29" s="10"/>
      <c r="H29" s="10"/>
      <c r="I29" s="10"/>
      <c r="J29" s="10"/>
      <c r="K29" s="10"/>
      <c r="L29" s="10"/>
      <c r="M29" s="10"/>
      <c r="N29" s="10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22"/>
      <c r="AS29" s="22"/>
      <c r="AT29" s="22"/>
      <c r="AU29" s="20"/>
      <c r="AV29" s="20"/>
      <c r="AW29" s="10"/>
      <c r="AX29" s="10"/>
      <c r="AY29" s="10"/>
      <c r="AZ29" s="10"/>
      <c r="BA29" s="10"/>
      <c r="BB29" s="10"/>
    </row>
    <row r="30" spans="1:54" s="7" customFormat="1" x14ac:dyDescent="0.25">
      <c r="A30" s="8" t="s">
        <v>130</v>
      </c>
      <c r="B30" s="8"/>
      <c r="C30" s="36"/>
      <c r="D30" s="36"/>
      <c r="E30" s="84"/>
      <c r="F30" s="107"/>
      <c r="G30" s="10"/>
      <c r="H30" s="10"/>
      <c r="I30" s="10"/>
      <c r="J30" s="10"/>
      <c r="K30" s="10"/>
      <c r="L30" s="10"/>
      <c r="M30" s="10"/>
      <c r="N30" s="10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22"/>
      <c r="AS30" s="22"/>
      <c r="AT30" s="22"/>
      <c r="AU30" s="20"/>
      <c r="AV30" s="20"/>
      <c r="AW30" s="10"/>
      <c r="AX30" s="10"/>
      <c r="AY30" s="10"/>
      <c r="AZ30" s="10"/>
      <c r="BA30" s="10"/>
      <c r="BB30" s="10"/>
    </row>
    <row r="31" spans="1:54" s="7" customFormat="1" x14ac:dyDescent="0.25">
      <c r="A31" s="8" t="s">
        <v>65</v>
      </c>
      <c r="B31" s="8"/>
      <c r="C31" s="36"/>
      <c r="D31" s="36"/>
      <c r="E31" s="84" t="s">
        <v>48</v>
      </c>
      <c r="F31" s="107"/>
      <c r="G31" s="10"/>
      <c r="H31" s="10"/>
      <c r="I31" s="10"/>
      <c r="J31" s="10"/>
      <c r="K31" s="10"/>
      <c r="L31" s="10"/>
      <c r="M31" s="10"/>
      <c r="N31" s="10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2"/>
      <c r="AS31" s="22"/>
      <c r="AT31" s="22"/>
      <c r="AU31" s="20"/>
      <c r="AV31" s="20"/>
      <c r="AW31" s="10"/>
      <c r="AX31" s="10"/>
      <c r="AY31" s="10"/>
      <c r="AZ31" s="10"/>
      <c r="BA31" s="10"/>
      <c r="BB31" s="10"/>
    </row>
    <row r="32" spans="1:54" x14ac:dyDescent="0.25">
      <c r="A32" s="16" t="s">
        <v>29</v>
      </c>
      <c r="B32" s="16"/>
      <c r="C32" s="28"/>
      <c r="D32" s="28"/>
      <c r="E32" s="16"/>
      <c r="F32" s="113"/>
      <c r="G32" s="17"/>
      <c r="H32" s="18"/>
      <c r="I32" s="18"/>
      <c r="J32" s="19"/>
      <c r="K32" s="17"/>
      <c r="L32" s="18"/>
      <c r="M32" s="18"/>
      <c r="N32" s="19"/>
      <c r="O32" s="77"/>
      <c r="P32" s="18"/>
      <c r="Q32" s="18"/>
      <c r="R32" s="18"/>
      <c r="S32" s="17"/>
      <c r="T32" s="18"/>
      <c r="U32" s="18"/>
      <c r="V32" s="19"/>
      <c r="W32" s="17"/>
      <c r="X32" s="18"/>
      <c r="Y32" s="18"/>
      <c r="Z32" s="18"/>
      <c r="AA32" s="19"/>
      <c r="AB32" s="18"/>
      <c r="AC32" s="18"/>
      <c r="AD32" s="18"/>
      <c r="AE32" s="19"/>
      <c r="AF32" s="17"/>
      <c r="AG32" s="18"/>
      <c r="AH32" s="18"/>
      <c r="AI32" s="19"/>
      <c r="AJ32" s="17"/>
      <c r="AK32" s="18"/>
      <c r="AL32" s="18"/>
      <c r="AM32" s="18"/>
      <c r="AN32" s="147"/>
      <c r="AO32" s="148"/>
      <c r="AP32" s="148"/>
      <c r="AQ32" s="17"/>
      <c r="AR32" s="18"/>
      <c r="AS32" s="18"/>
      <c r="AT32" s="19"/>
      <c r="AU32" s="17"/>
      <c r="AV32" s="18"/>
      <c r="AW32" s="18"/>
      <c r="AX32" s="18"/>
      <c r="AY32" s="17"/>
      <c r="AZ32" s="18"/>
      <c r="BA32" s="18"/>
      <c r="BB32" s="19"/>
    </row>
    <row r="33" spans="1:54" s="7" customFormat="1" x14ac:dyDescent="0.25">
      <c r="A33" s="8" t="s">
        <v>27</v>
      </c>
      <c r="B33" s="8" t="s">
        <v>194</v>
      </c>
      <c r="C33" s="36"/>
      <c r="D33" s="36"/>
      <c r="E33" s="8"/>
      <c r="F33" s="8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79"/>
      <c r="AF33" s="79"/>
      <c r="AG33" s="79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1:54" s="7" customFormat="1" x14ac:dyDescent="0.25">
      <c r="A34" s="8" t="s">
        <v>138</v>
      </c>
      <c r="B34" s="8" t="s">
        <v>194</v>
      </c>
      <c r="C34" s="36"/>
      <c r="D34" s="36"/>
      <c r="E34" s="8" t="s">
        <v>81</v>
      </c>
      <c r="F34" s="80"/>
      <c r="G34" s="10"/>
      <c r="H34" s="10"/>
      <c r="I34" s="10"/>
      <c r="J34" s="10"/>
      <c r="K34" s="10"/>
      <c r="L34" s="10"/>
      <c r="M34" s="10"/>
      <c r="N34" s="10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22"/>
      <c r="AS34" s="22"/>
      <c r="AT34" s="22"/>
      <c r="AU34" s="20"/>
      <c r="AV34" s="20"/>
      <c r="AW34" s="10"/>
      <c r="AX34" s="10"/>
      <c r="AY34" s="10"/>
      <c r="AZ34" s="10"/>
      <c r="BA34" s="10"/>
      <c r="BB34" s="10"/>
    </row>
    <row r="35" spans="1:54" x14ac:dyDescent="0.25">
      <c r="A35" s="102" t="s">
        <v>125</v>
      </c>
      <c r="B35" s="103"/>
      <c r="C35" s="104"/>
      <c r="D35" s="105"/>
      <c r="E35" s="103"/>
      <c r="F35" s="112"/>
      <c r="G35" s="145"/>
      <c r="H35" s="146"/>
      <c r="I35" s="146"/>
      <c r="J35" s="146"/>
      <c r="K35" s="145"/>
      <c r="L35" s="146"/>
      <c r="M35" s="146"/>
      <c r="N35" s="146"/>
      <c r="O35" s="145"/>
      <c r="P35" s="146"/>
      <c r="Q35" s="146"/>
      <c r="R35" s="146"/>
      <c r="S35" s="145"/>
      <c r="T35" s="146"/>
      <c r="U35" s="146"/>
      <c r="V35" s="146"/>
      <c r="W35" s="145"/>
      <c r="X35" s="146"/>
      <c r="Y35" s="146"/>
      <c r="Z35" s="146"/>
      <c r="AA35" s="145"/>
      <c r="AB35" s="146"/>
      <c r="AC35" s="146"/>
      <c r="AD35" s="146"/>
      <c r="AE35" s="145"/>
      <c r="AF35" s="146"/>
      <c r="AG35" s="146"/>
      <c r="AH35" s="146"/>
      <c r="AI35" s="145"/>
      <c r="AJ35" s="146"/>
      <c r="AK35" s="146"/>
      <c r="AL35" s="146"/>
      <c r="AM35" s="145"/>
      <c r="AN35" s="146"/>
      <c r="AO35" s="146"/>
      <c r="AP35" s="146"/>
      <c r="AQ35" s="145"/>
      <c r="AR35" s="146"/>
      <c r="AS35" s="146"/>
      <c r="AT35" s="146"/>
      <c r="AU35" s="155"/>
      <c r="AV35" s="156"/>
      <c r="AW35" s="156"/>
      <c r="AX35" s="156"/>
      <c r="AY35" s="145"/>
      <c r="AZ35" s="146"/>
      <c r="BA35" s="146"/>
      <c r="BB35" s="146"/>
    </row>
    <row r="36" spans="1:54" x14ac:dyDescent="0.25">
      <c r="A36" s="16" t="s">
        <v>188</v>
      </c>
      <c r="B36" s="16"/>
      <c r="C36" s="28"/>
      <c r="D36" s="28"/>
      <c r="E36" s="16"/>
      <c r="F36" s="113"/>
      <c r="G36" s="17"/>
      <c r="H36" s="18"/>
      <c r="I36" s="18"/>
      <c r="J36" s="19"/>
      <c r="K36" s="17"/>
      <c r="L36" s="18"/>
      <c r="M36" s="18"/>
      <c r="N36" s="77"/>
      <c r="O36" s="18"/>
      <c r="P36" s="18"/>
      <c r="Q36" s="17"/>
      <c r="R36" s="18"/>
      <c r="S36" s="18"/>
      <c r="T36" s="19"/>
      <c r="U36" s="17"/>
      <c r="V36" s="18"/>
      <c r="W36" s="18"/>
      <c r="X36" s="18"/>
      <c r="Y36" s="19"/>
      <c r="Z36" s="18"/>
      <c r="AA36" s="18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8"/>
      <c r="AS36" s="18"/>
      <c r="AT36" s="19"/>
      <c r="AU36" s="17"/>
      <c r="AV36" s="18"/>
      <c r="AW36" s="18"/>
      <c r="AX36" s="18"/>
      <c r="AY36" s="17"/>
      <c r="AZ36" s="18"/>
      <c r="BA36" s="18"/>
      <c r="BB36" s="19"/>
    </row>
    <row r="37" spans="1:54" s="7" customFormat="1" x14ac:dyDescent="0.25">
      <c r="A37" s="8" t="s">
        <v>181</v>
      </c>
      <c r="B37" s="80"/>
      <c r="C37" s="81"/>
      <c r="D37" s="81"/>
      <c r="E37" s="80" t="s">
        <v>51</v>
      </c>
      <c r="F37" s="80"/>
      <c r="G37" s="10"/>
      <c r="H37" s="10"/>
      <c r="I37" s="10"/>
      <c r="J37" s="10"/>
      <c r="K37" s="10"/>
      <c r="L37" s="10"/>
      <c r="M37" s="10"/>
      <c r="N37" s="10"/>
      <c r="O37" s="9"/>
      <c r="P37" s="9"/>
      <c r="Q37" s="10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10"/>
      <c r="AU37" s="10"/>
      <c r="AV37" s="10"/>
      <c r="AW37" s="10"/>
      <c r="AX37" s="10"/>
      <c r="AY37" s="10"/>
      <c r="AZ37" s="10"/>
      <c r="BA37" s="10"/>
      <c r="BB37" s="10"/>
    </row>
    <row r="38" spans="1:54" x14ac:dyDescent="0.25">
      <c r="A38" s="16" t="s">
        <v>90</v>
      </c>
      <c r="B38" s="16"/>
      <c r="C38" s="28"/>
      <c r="D38" s="28"/>
      <c r="E38" s="16"/>
      <c r="F38" s="113"/>
      <c r="G38" s="17"/>
      <c r="H38" s="18"/>
      <c r="I38" s="18"/>
      <c r="J38" s="19"/>
      <c r="K38" s="17"/>
      <c r="L38" s="18"/>
      <c r="M38" s="18"/>
      <c r="N38" s="77"/>
      <c r="O38" s="18"/>
      <c r="P38" s="18"/>
      <c r="Q38" s="17"/>
      <c r="R38" s="18"/>
      <c r="S38" s="18"/>
      <c r="T38" s="19"/>
      <c r="U38" s="17"/>
      <c r="V38" s="18"/>
      <c r="W38" s="18"/>
      <c r="X38" s="18"/>
      <c r="Y38" s="19"/>
      <c r="Z38" s="18"/>
      <c r="AA38" s="18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8"/>
      <c r="AS38" s="18"/>
      <c r="AT38" s="19"/>
      <c r="AU38" s="17"/>
      <c r="AV38" s="18"/>
      <c r="AW38" s="18"/>
      <c r="AX38" s="18"/>
      <c r="AY38" s="17"/>
      <c r="AZ38" s="18"/>
      <c r="BA38" s="18"/>
      <c r="BB38" s="19"/>
    </row>
    <row r="39" spans="1:54" s="7" customFormat="1" x14ac:dyDescent="0.25">
      <c r="A39" s="8" t="s">
        <v>181</v>
      </c>
      <c r="B39" s="80" t="s">
        <v>190</v>
      </c>
      <c r="C39" s="81"/>
      <c r="D39" s="81"/>
      <c r="E39" s="80" t="s">
        <v>51</v>
      </c>
      <c r="F39" s="80"/>
      <c r="G39" s="10"/>
      <c r="H39" s="10"/>
      <c r="I39" s="10"/>
      <c r="J39" s="10"/>
      <c r="K39" s="10"/>
      <c r="L39" s="10"/>
      <c r="M39" s="10"/>
      <c r="N39" s="10"/>
      <c r="O39" s="9"/>
      <c r="P39" s="9"/>
      <c r="Q39" s="10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1:54" s="5" customFormat="1" x14ac:dyDescent="0.25">
      <c r="A40" s="8" t="s">
        <v>180</v>
      </c>
      <c r="B40" s="80" t="s">
        <v>190</v>
      </c>
      <c r="C40" s="36"/>
      <c r="D40" s="36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</row>
    <row r="41" spans="1:54" s="7" customFormat="1" x14ac:dyDescent="0.25">
      <c r="A41" s="8" t="s">
        <v>131</v>
      </c>
      <c r="B41" s="8"/>
      <c r="C41" s="36"/>
      <c r="D41" s="36"/>
      <c r="E41" s="8" t="s">
        <v>50</v>
      </c>
      <c r="F41" s="80"/>
      <c r="G41" s="10"/>
      <c r="H41" s="10"/>
      <c r="I41" s="10"/>
      <c r="J41" s="10"/>
      <c r="K41" s="10"/>
      <c r="L41" s="10"/>
      <c r="M41" s="10"/>
      <c r="N41" s="10"/>
      <c r="O41" s="9"/>
      <c r="P41" s="9"/>
      <c r="Q41" s="10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1:54" s="5" customFormat="1" x14ac:dyDescent="0.25">
      <c r="A42" s="8" t="s">
        <v>151</v>
      </c>
      <c r="B42" s="8" t="s">
        <v>191</v>
      </c>
      <c r="C42" s="36"/>
      <c r="D42" s="36"/>
      <c r="E42" s="80" t="s">
        <v>51</v>
      </c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</row>
    <row r="43" spans="1:54" s="5" customFormat="1" x14ac:dyDescent="0.25">
      <c r="A43" s="8" t="s">
        <v>192</v>
      </c>
      <c r="B43" s="8" t="s">
        <v>189</v>
      </c>
      <c r="C43" s="36"/>
      <c r="D43" s="36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</row>
    <row r="44" spans="1:54" s="7" customFormat="1" x14ac:dyDescent="0.25">
      <c r="A44" s="94" t="s">
        <v>132</v>
      </c>
      <c r="B44" s="8" t="s">
        <v>193</v>
      </c>
      <c r="C44" s="36"/>
      <c r="D44" s="36"/>
      <c r="E44" s="80" t="s">
        <v>51</v>
      </c>
      <c r="F44" s="8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78"/>
      <c r="AF44" s="78"/>
      <c r="AG44" s="78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4" s="5" customFormat="1" x14ac:dyDescent="0.25">
      <c r="A45" s="131" t="s">
        <v>133</v>
      </c>
      <c r="B45" s="131"/>
      <c r="C45" s="132"/>
      <c r="D45" s="132"/>
      <c r="E45" s="131"/>
      <c r="F45" s="131"/>
      <c r="G45" s="133"/>
      <c r="H45" s="134"/>
      <c r="I45" s="134"/>
      <c r="J45" s="135"/>
      <c r="K45" s="133"/>
      <c r="L45" s="134"/>
      <c r="M45" s="134"/>
      <c r="N45" s="135"/>
      <c r="O45" s="136"/>
      <c r="P45" s="134"/>
      <c r="Q45" s="134"/>
      <c r="R45" s="134"/>
      <c r="S45" s="133"/>
      <c r="T45" s="134"/>
      <c r="U45" s="134"/>
      <c r="V45" s="135"/>
      <c r="W45" s="133"/>
      <c r="X45" s="134"/>
      <c r="Y45" s="134"/>
      <c r="Z45" s="134"/>
      <c r="AA45" s="135"/>
      <c r="AB45" s="134"/>
      <c r="AC45" s="134"/>
      <c r="AD45" s="134"/>
      <c r="AE45" s="135"/>
      <c r="AF45" s="133"/>
      <c r="AG45" s="134"/>
      <c r="AH45" s="134"/>
      <c r="AI45" s="135"/>
      <c r="AJ45" s="133"/>
      <c r="AK45" s="134"/>
      <c r="AL45" s="134"/>
      <c r="AM45" s="134"/>
      <c r="AN45" s="149"/>
      <c r="AO45" s="150"/>
      <c r="AP45" s="150"/>
      <c r="AQ45" s="133"/>
      <c r="AR45" s="134"/>
      <c r="AS45" s="134"/>
      <c r="AT45" s="135"/>
      <c r="AU45" s="133"/>
      <c r="AV45" s="134"/>
      <c r="AW45" s="134"/>
      <c r="AX45" s="134"/>
      <c r="AY45" s="133"/>
      <c r="AZ45" s="134"/>
      <c r="BA45" s="134"/>
      <c r="BB45" s="135"/>
    </row>
    <row r="46" spans="1:54" s="7" customFormat="1" x14ac:dyDescent="0.25">
      <c r="A46" s="8" t="s">
        <v>137</v>
      </c>
      <c r="B46" s="8"/>
      <c r="C46" s="36"/>
      <c r="D46" s="36"/>
      <c r="E46" s="107" t="s">
        <v>75</v>
      </c>
      <c r="F46" s="107"/>
      <c r="G46" s="10"/>
      <c r="H46" s="10"/>
      <c r="I46" s="10"/>
      <c r="J46" s="10"/>
      <c r="K46" s="10"/>
      <c r="L46" s="10"/>
      <c r="M46" s="10"/>
      <c r="N46" s="10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22"/>
      <c r="AS46" s="22"/>
      <c r="AT46" s="22"/>
      <c r="AU46" s="20"/>
      <c r="AV46" s="20"/>
      <c r="AW46" s="10"/>
      <c r="AX46" s="10"/>
      <c r="AY46" s="10"/>
      <c r="AZ46" s="10"/>
      <c r="BA46" s="10"/>
      <c r="BB46" s="10"/>
    </row>
    <row r="47" spans="1:54" s="7" customFormat="1" x14ac:dyDescent="0.25">
      <c r="A47" s="8" t="s">
        <v>78</v>
      </c>
      <c r="B47" s="8"/>
      <c r="C47" s="36"/>
      <c r="D47" s="36"/>
      <c r="E47" s="107" t="s">
        <v>79</v>
      </c>
      <c r="F47" s="107"/>
      <c r="G47" s="10"/>
      <c r="H47" s="10"/>
      <c r="I47" s="10"/>
      <c r="J47" s="10"/>
      <c r="K47" s="10"/>
      <c r="L47" s="10"/>
      <c r="M47" s="10"/>
      <c r="N47" s="10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22"/>
      <c r="AS47" s="22"/>
      <c r="AT47" s="22"/>
      <c r="AU47" s="20"/>
      <c r="AV47" s="20"/>
      <c r="AW47" s="10"/>
      <c r="AX47" s="10"/>
      <c r="AY47" s="10"/>
      <c r="AZ47" s="10"/>
      <c r="BA47" s="10"/>
      <c r="BB47" s="10"/>
    </row>
    <row r="48" spans="1:54" x14ac:dyDescent="0.25">
      <c r="A48" s="16" t="s">
        <v>10</v>
      </c>
      <c r="B48" s="16"/>
      <c r="C48" s="28"/>
      <c r="D48" s="28"/>
      <c r="E48" s="16"/>
      <c r="F48" s="113"/>
      <c r="G48" s="17"/>
      <c r="H48" s="18"/>
      <c r="I48" s="18"/>
      <c r="J48" s="19"/>
      <c r="K48" s="17"/>
      <c r="L48" s="18"/>
      <c r="M48" s="18"/>
      <c r="N48" s="77"/>
      <c r="O48" s="18"/>
      <c r="P48" s="18"/>
      <c r="Q48" s="17"/>
      <c r="R48" s="18"/>
      <c r="S48" s="18"/>
      <c r="T48" s="19"/>
      <c r="U48" s="17"/>
      <c r="V48" s="18"/>
      <c r="W48" s="18"/>
      <c r="X48" s="18"/>
      <c r="Y48" s="19"/>
      <c r="Z48" s="18"/>
      <c r="AA48" s="18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8"/>
      <c r="AS48" s="18"/>
      <c r="AT48" s="19"/>
      <c r="AU48" s="17"/>
      <c r="AV48" s="18"/>
      <c r="AW48" s="18"/>
      <c r="AX48" s="18"/>
      <c r="AY48" s="17"/>
      <c r="AZ48" s="18"/>
      <c r="BA48" s="18"/>
      <c r="BB48" s="19"/>
    </row>
    <row r="49" spans="1:54" s="5" customFormat="1" x14ac:dyDescent="0.25">
      <c r="A49" s="8" t="s">
        <v>179</v>
      </c>
      <c r="B49" s="80"/>
      <c r="C49" s="81"/>
      <c r="D49" s="81"/>
      <c r="E49" s="107" t="s">
        <v>74</v>
      </c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</row>
    <row r="50" spans="1:54" s="5" customFormat="1" x14ac:dyDescent="0.25">
      <c r="A50" s="8" t="s">
        <v>183</v>
      </c>
      <c r="B50" s="80"/>
      <c r="C50" s="81"/>
      <c r="D50" s="81"/>
      <c r="E50" s="107" t="s">
        <v>74</v>
      </c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</row>
    <row r="51" spans="1:54" s="5" customFormat="1" x14ac:dyDescent="0.25">
      <c r="A51" s="8" t="s">
        <v>184</v>
      </c>
      <c r="B51" s="80"/>
      <c r="C51" s="81"/>
      <c r="D51" s="81"/>
      <c r="E51" s="107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</row>
    <row r="52" spans="1:54" s="5" customFormat="1" x14ac:dyDescent="0.25">
      <c r="A52" s="8" t="s">
        <v>141</v>
      </c>
      <c r="B52" s="80"/>
      <c r="C52" s="81"/>
      <c r="D52" s="81"/>
      <c r="E52" s="107" t="s">
        <v>80</v>
      </c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</row>
    <row r="53" spans="1:54" x14ac:dyDescent="0.25">
      <c r="A53" s="16" t="s">
        <v>185</v>
      </c>
      <c r="B53" s="16"/>
      <c r="C53" s="28"/>
      <c r="D53" s="28"/>
      <c r="E53" s="16"/>
      <c r="F53" s="113"/>
      <c r="G53" s="17"/>
      <c r="H53" s="18"/>
      <c r="I53" s="18"/>
      <c r="J53" s="19"/>
      <c r="K53" s="17"/>
      <c r="L53" s="18"/>
      <c r="M53" s="18"/>
      <c r="N53" s="77"/>
      <c r="O53" s="18"/>
      <c r="P53" s="18"/>
      <c r="Q53" s="17"/>
      <c r="R53" s="18"/>
      <c r="S53" s="18"/>
      <c r="T53" s="19"/>
      <c r="U53" s="17"/>
      <c r="V53" s="18"/>
      <c r="W53" s="18"/>
      <c r="X53" s="18"/>
      <c r="Y53" s="19"/>
      <c r="Z53" s="18"/>
      <c r="AA53" s="18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8"/>
      <c r="AS53" s="18"/>
      <c r="AT53" s="19"/>
      <c r="AU53" s="17"/>
      <c r="AV53" s="18"/>
      <c r="AW53" s="18"/>
      <c r="AX53" s="18"/>
      <c r="AY53" s="17"/>
      <c r="AZ53" s="18"/>
      <c r="BA53" s="18"/>
      <c r="BB53" s="19"/>
    </row>
    <row r="54" spans="1:54" s="7" customFormat="1" x14ac:dyDescent="0.25">
      <c r="A54" s="21" t="s">
        <v>134</v>
      </c>
      <c r="B54" s="21"/>
      <c r="C54" s="37"/>
      <c r="D54" s="37"/>
      <c r="E54" s="21" t="s">
        <v>76</v>
      </c>
      <c r="F54" s="114"/>
      <c r="G54" s="11"/>
      <c r="H54" s="11"/>
      <c r="I54" s="11"/>
      <c r="J54" s="11"/>
      <c r="K54" s="11"/>
      <c r="L54" s="11"/>
      <c r="M54" s="11"/>
      <c r="N54" s="11"/>
      <c r="O54" s="12"/>
      <c r="P54" s="12"/>
      <c r="Q54" s="11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1"/>
      <c r="AU54" s="11"/>
      <c r="AV54" s="11"/>
      <c r="AW54" s="11"/>
      <c r="AX54" s="11"/>
      <c r="AY54" s="11"/>
      <c r="AZ54" s="11"/>
      <c r="BA54" s="11"/>
      <c r="BB54" s="11"/>
    </row>
    <row r="55" spans="1:54" s="7" customFormat="1" x14ac:dyDescent="0.25">
      <c r="A55" s="21" t="s">
        <v>182</v>
      </c>
      <c r="B55" s="21"/>
      <c r="C55" s="37"/>
      <c r="D55" s="37"/>
      <c r="E55" s="21" t="s">
        <v>76</v>
      </c>
      <c r="F55" s="114"/>
      <c r="G55" s="11"/>
      <c r="H55" s="11"/>
      <c r="I55" s="11"/>
      <c r="J55" s="11"/>
      <c r="K55" s="11"/>
      <c r="L55" s="11"/>
      <c r="M55" s="11"/>
      <c r="N55" s="11"/>
      <c r="O55" s="12"/>
      <c r="P55" s="12"/>
      <c r="Q55" s="11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1"/>
      <c r="AU55" s="11"/>
      <c r="AV55" s="11"/>
      <c r="AW55" s="11"/>
      <c r="AX55" s="11"/>
      <c r="AY55" s="11"/>
      <c r="AZ55" s="11"/>
      <c r="BA55" s="11"/>
      <c r="BB55" s="11"/>
    </row>
    <row r="56" spans="1:54" x14ac:dyDescent="0.25">
      <c r="A56" s="16" t="s">
        <v>187</v>
      </c>
      <c r="B56" s="16"/>
      <c r="C56" s="28"/>
      <c r="D56" s="28"/>
      <c r="E56" s="16"/>
      <c r="F56" s="113"/>
      <c r="G56" s="17"/>
      <c r="H56" s="18"/>
      <c r="I56" s="18"/>
      <c r="J56" s="19"/>
      <c r="K56" s="17"/>
      <c r="L56" s="18"/>
      <c r="M56" s="18"/>
      <c r="N56" s="77"/>
      <c r="O56" s="18"/>
      <c r="P56" s="18"/>
      <c r="Q56" s="17"/>
      <c r="R56" s="18"/>
      <c r="S56" s="18"/>
      <c r="T56" s="19"/>
      <c r="U56" s="17"/>
      <c r="V56" s="18"/>
      <c r="W56" s="18"/>
      <c r="X56" s="18"/>
      <c r="Y56" s="19"/>
      <c r="Z56" s="18"/>
      <c r="AA56" s="18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8"/>
      <c r="AS56" s="18"/>
      <c r="AT56" s="19"/>
      <c r="AU56" s="17"/>
      <c r="AV56" s="18"/>
      <c r="AW56" s="18"/>
      <c r="AX56" s="18"/>
      <c r="AY56" s="17"/>
      <c r="AZ56" s="18"/>
      <c r="BA56" s="18"/>
      <c r="BB56" s="19"/>
    </row>
    <row r="57" spans="1:54" s="7" customFormat="1" x14ac:dyDescent="0.25">
      <c r="A57" s="21"/>
      <c r="B57" s="21"/>
      <c r="C57" s="37"/>
      <c r="D57" s="37"/>
      <c r="E57" s="21" t="s">
        <v>76</v>
      </c>
      <c r="F57" s="114"/>
      <c r="G57" s="11"/>
      <c r="H57" s="11"/>
      <c r="I57" s="11"/>
      <c r="J57" s="11"/>
      <c r="K57" s="11"/>
      <c r="L57" s="11"/>
      <c r="M57" s="11"/>
      <c r="N57" s="11"/>
      <c r="O57" s="12"/>
      <c r="P57" s="12"/>
      <c r="Q57" s="11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1"/>
      <c r="AU57" s="11"/>
      <c r="AV57" s="11"/>
      <c r="AW57" s="11"/>
      <c r="AX57" s="11"/>
      <c r="AY57" s="11"/>
      <c r="AZ57" s="11"/>
      <c r="BA57" s="11"/>
      <c r="BB57" s="11"/>
    </row>
    <row r="58" spans="1:54" s="7" customFormat="1" x14ac:dyDescent="0.25">
      <c r="A58" s="21"/>
      <c r="B58" s="21"/>
      <c r="C58" s="37"/>
      <c r="D58" s="37"/>
      <c r="E58" s="21" t="s">
        <v>76</v>
      </c>
      <c r="F58" s="114"/>
      <c r="G58" s="11"/>
      <c r="H58" s="11"/>
      <c r="I58" s="11"/>
      <c r="J58" s="11"/>
      <c r="K58" s="11"/>
      <c r="L58" s="11"/>
      <c r="M58" s="11"/>
      <c r="N58" s="11"/>
      <c r="O58" s="12"/>
      <c r="P58" s="12"/>
      <c r="Q58" s="11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1"/>
      <c r="AU58" s="11"/>
      <c r="AV58" s="11"/>
      <c r="AW58" s="11"/>
      <c r="AX58" s="11"/>
      <c r="AY58" s="11"/>
      <c r="AZ58" s="11"/>
      <c r="BA58" s="11"/>
      <c r="BB58" s="11"/>
    </row>
    <row r="59" spans="1:54" x14ac:dyDescent="0.25">
      <c r="A59" s="16" t="s">
        <v>186</v>
      </c>
      <c r="B59" s="16"/>
      <c r="C59" s="28"/>
      <c r="D59" s="28"/>
      <c r="E59" s="16"/>
      <c r="F59" s="113"/>
      <c r="G59" s="17"/>
      <c r="H59" s="18"/>
      <c r="I59" s="18"/>
      <c r="J59" s="19"/>
      <c r="K59" s="17"/>
      <c r="L59" s="18"/>
      <c r="M59" s="18"/>
      <c r="N59" s="77"/>
      <c r="O59" s="18"/>
      <c r="P59" s="18"/>
      <c r="Q59" s="17"/>
      <c r="R59" s="18"/>
      <c r="S59" s="18"/>
      <c r="T59" s="19"/>
      <c r="U59" s="17"/>
      <c r="V59" s="18"/>
      <c r="W59" s="18"/>
      <c r="X59" s="18"/>
      <c r="Y59" s="19"/>
      <c r="Z59" s="18"/>
      <c r="AA59" s="18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8"/>
      <c r="AS59" s="18"/>
      <c r="AT59" s="19"/>
      <c r="AU59" s="17"/>
      <c r="AV59" s="18"/>
      <c r="AW59" s="18"/>
      <c r="AX59" s="18"/>
      <c r="AY59" s="17"/>
      <c r="AZ59" s="18"/>
      <c r="BA59" s="18"/>
      <c r="BB59" s="19"/>
    </row>
    <row r="60" spans="1:54" s="7" customFormat="1" x14ac:dyDescent="0.25">
      <c r="A60" s="8" t="s">
        <v>160</v>
      </c>
      <c r="B60" s="8" t="s">
        <v>161</v>
      </c>
      <c r="C60" s="36"/>
      <c r="D60" s="36"/>
      <c r="E60" s="107" t="s">
        <v>74</v>
      </c>
      <c r="F60" s="80"/>
      <c r="G60" s="10"/>
      <c r="H60" s="10"/>
      <c r="I60" s="10"/>
      <c r="J60" s="10"/>
      <c r="K60" s="10"/>
      <c r="L60" s="10"/>
      <c r="M60" s="10"/>
      <c r="N60" s="10"/>
      <c r="O60" s="9"/>
      <c r="P60" s="9"/>
      <c r="Q60" s="10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10"/>
      <c r="AU60" s="10"/>
      <c r="AV60" s="10"/>
      <c r="AW60" s="10"/>
      <c r="AX60" s="10"/>
      <c r="AY60" s="10"/>
      <c r="AZ60" s="10"/>
      <c r="BA60" s="10"/>
      <c r="BB60" s="10"/>
    </row>
    <row r="61" spans="1:54" x14ac:dyDescent="0.25">
      <c r="A61" s="102" t="s">
        <v>158</v>
      </c>
      <c r="B61" s="103"/>
      <c r="C61" s="104"/>
      <c r="D61" s="105"/>
      <c r="E61" s="103"/>
      <c r="F61" s="112"/>
      <c r="G61" s="145"/>
      <c r="H61" s="146"/>
      <c r="I61" s="146"/>
      <c r="J61" s="146"/>
      <c r="K61" s="145"/>
      <c r="L61" s="146"/>
      <c r="M61" s="146"/>
      <c r="N61" s="146"/>
      <c r="O61" s="145"/>
      <c r="P61" s="146"/>
      <c r="Q61" s="146"/>
      <c r="R61" s="146"/>
      <c r="S61" s="145"/>
      <c r="T61" s="146"/>
      <c r="U61" s="146"/>
      <c r="V61" s="146"/>
      <c r="W61" s="145"/>
      <c r="X61" s="146"/>
      <c r="Y61" s="146"/>
      <c r="Z61" s="146"/>
      <c r="AA61" s="145"/>
      <c r="AB61" s="146"/>
      <c r="AC61" s="146"/>
      <c r="AD61" s="146"/>
      <c r="AE61" s="145"/>
      <c r="AF61" s="146"/>
      <c r="AG61" s="146"/>
      <c r="AH61" s="146"/>
      <c r="AI61" s="145"/>
      <c r="AJ61" s="146"/>
      <c r="AK61" s="146"/>
      <c r="AL61" s="146"/>
      <c r="AM61" s="145"/>
      <c r="AN61" s="146"/>
      <c r="AO61" s="146"/>
      <c r="AP61" s="146"/>
      <c r="AQ61" s="145"/>
      <c r="AR61" s="146"/>
      <c r="AS61" s="146"/>
      <c r="AT61" s="146"/>
      <c r="AU61" s="155"/>
      <c r="AV61" s="156"/>
      <c r="AW61" s="156"/>
      <c r="AX61" s="156"/>
      <c r="AY61" s="145"/>
      <c r="AZ61" s="146"/>
      <c r="BA61" s="146"/>
      <c r="BB61" s="146"/>
    </row>
    <row r="62" spans="1:54" s="7" customFormat="1" x14ac:dyDescent="0.25">
      <c r="A62" s="8" t="s">
        <v>159</v>
      </c>
      <c r="B62" s="8"/>
      <c r="C62" s="36"/>
      <c r="D62" s="36"/>
      <c r="E62" s="8" t="s">
        <v>76</v>
      </c>
      <c r="F62" s="80"/>
      <c r="G62" s="10"/>
      <c r="H62" s="10"/>
      <c r="I62" s="10"/>
      <c r="J62" s="10"/>
      <c r="K62" s="10"/>
      <c r="L62" s="10"/>
      <c r="M62" s="10"/>
      <c r="N62" s="10"/>
      <c r="O62" s="9"/>
      <c r="P62" s="9"/>
      <c r="Q62" s="10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10"/>
      <c r="AU62" s="10"/>
      <c r="AV62" s="10"/>
      <c r="AW62" s="10"/>
      <c r="AX62" s="10"/>
      <c r="AY62" s="10"/>
      <c r="AZ62" s="10"/>
      <c r="BA62" s="10"/>
      <c r="BB62" s="10"/>
    </row>
    <row r="63" spans="1:54" x14ac:dyDescent="0.25">
      <c r="C63" s="39">
        <f>SUM(C8:C55)</f>
        <v>0</v>
      </c>
      <c r="D63" s="39">
        <f>SUM(D8:D55)</f>
        <v>0</v>
      </c>
    </row>
    <row r="64" spans="1:54" x14ac:dyDescent="0.25">
      <c r="D64" s="38">
        <f>D63-C63</f>
        <v>0</v>
      </c>
    </row>
    <row r="66" spans="1:1" x14ac:dyDescent="0.25">
      <c r="A66" s="40" t="s">
        <v>28</v>
      </c>
    </row>
  </sheetData>
  <mergeCells count="54">
    <mergeCell ref="AU61:AX61"/>
    <mergeCell ref="AY61:BB61"/>
    <mergeCell ref="AA61:AD61"/>
    <mergeCell ref="AE61:AH61"/>
    <mergeCell ref="AI61:AL61"/>
    <mergeCell ref="AM61:AP61"/>
    <mergeCell ref="AQ61:AT61"/>
    <mergeCell ref="G61:J61"/>
    <mergeCell ref="K61:N61"/>
    <mergeCell ref="O61:R61"/>
    <mergeCell ref="S61:V61"/>
    <mergeCell ref="W61:Z61"/>
    <mergeCell ref="AU8:AX8"/>
    <mergeCell ref="AY8:BB8"/>
    <mergeCell ref="G35:J35"/>
    <mergeCell ref="K35:N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AN32:AP32"/>
    <mergeCell ref="AA8:AD8"/>
    <mergeCell ref="G8:J8"/>
    <mergeCell ref="K8:N8"/>
    <mergeCell ref="O8:R8"/>
    <mergeCell ref="S8:V8"/>
    <mergeCell ref="W8:Z8"/>
    <mergeCell ref="AU6:AX6"/>
    <mergeCell ref="AY6:BB6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Q8:AT8"/>
    <mergeCell ref="AN28:AP28"/>
    <mergeCell ref="AN26:AP26"/>
    <mergeCell ref="AN45:AP45"/>
    <mergeCell ref="AE8:AH8"/>
    <mergeCell ref="AI8:AL8"/>
    <mergeCell ref="AM8:AP8"/>
    <mergeCell ref="AN22:AP22"/>
    <mergeCell ref="AN15:AP15"/>
  </mergeCells>
  <hyperlinks>
    <hyperlink ref="E16" r:id="rId1" xr:uid="{00000000-0004-0000-0300-000000000000}"/>
    <hyperlink ref="E20" r:id="rId2" xr:uid="{00000000-0004-0000-0300-000001000000}"/>
    <hyperlink ref="E21" r:id="rId3" xr:uid="{00000000-0004-0000-0300-000004000000}"/>
    <hyperlink ref="E29" r:id="rId4" xr:uid="{00000000-0004-0000-0300-000006000000}"/>
    <hyperlink ref="E31" r:id="rId5" xr:uid="{00000000-0004-0000-0300-000007000000}"/>
    <hyperlink ref="E11" r:id="rId6" xr:uid="{00000000-0004-0000-0300-000008000000}"/>
    <hyperlink ref="E13" r:id="rId7" xr:uid="{ADEE6C92-D8DD-49F0-9F1A-85737D6F14A7}"/>
    <hyperlink ref="E18" r:id="rId8" xr:uid="{BA84AB6F-4E90-4F30-B7C5-5676EF4C720C}"/>
    <hyperlink ref="E19" r:id="rId9" xr:uid="{BF7707FB-D61F-4737-B777-5F93B9180333}"/>
    <hyperlink ref="E14" r:id="rId10" xr:uid="{6A5C5F6E-3DA0-4FB8-9F09-A4F3C7B72578}"/>
  </hyperlinks>
  <pageMargins left="0.70866141732283472" right="0.70866141732283472" top="0.74803149606299213" bottom="0.74803149606299213" header="0.31496062992125984" footer="0.31496062992125984"/>
  <pageSetup paperSize="9" orientation="portrait" r:id="rId11"/>
  <rowBreaks count="1" manualBreakCount="1">
    <brk id="34" max="16383" man="1"/>
  </rowBreaks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D7E4-A344-43B6-B8C6-1ABE6831DE56}">
  <sheetPr>
    <pageSetUpPr fitToPage="1"/>
  </sheetPr>
  <dimension ref="A1:BE52"/>
  <sheetViews>
    <sheetView workbookViewId="0">
      <selection activeCell="A2" sqref="A2:A3"/>
    </sheetView>
  </sheetViews>
  <sheetFormatPr defaultRowHeight="15" x14ac:dyDescent="0.25"/>
  <cols>
    <col min="1" max="1" width="65.7109375" customWidth="1"/>
    <col min="2" max="4" width="20.7109375" style="67" customWidth="1"/>
  </cols>
  <sheetData>
    <row r="1" spans="1:57" ht="30" x14ac:dyDescent="0.25">
      <c r="A1" s="14" t="s">
        <v>41</v>
      </c>
      <c r="B1" s="14"/>
      <c r="C1" s="14"/>
      <c r="D1" s="29"/>
      <c r="E1" s="29"/>
      <c r="F1" s="14"/>
      <c r="G1" s="14"/>
      <c r="H1" s="14"/>
      <c r="I1" s="14"/>
      <c r="J1" s="68"/>
      <c r="K1" s="68"/>
      <c r="L1" s="69"/>
      <c r="M1" s="69"/>
      <c r="N1" s="1"/>
      <c r="O1" s="1"/>
      <c r="P1" s="70"/>
      <c r="Q1" s="1"/>
      <c r="R1" s="1"/>
      <c r="S1" s="2"/>
      <c r="T1" s="1"/>
      <c r="U1" s="1"/>
      <c r="V1" s="2"/>
      <c r="W1" s="1"/>
      <c r="X1" s="1"/>
      <c r="Y1" s="1"/>
      <c r="Z1" s="2"/>
      <c r="AA1" s="1"/>
      <c r="AB1" s="1"/>
      <c r="AC1" s="1"/>
      <c r="AD1" s="2"/>
      <c r="AE1" s="1"/>
      <c r="AF1" s="1"/>
      <c r="AG1" s="1"/>
      <c r="AH1" s="1"/>
      <c r="AI1" s="1"/>
      <c r="AJ1" s="2"/>
      <c r="AK1" s="1"/>
      <c r="AL1" s="1"/>
      <c r="AM1" s="1"/>
      <c r="AN1" s="2"/>
      <c r="AO1" s="1"/>
      <c r="AP1" s="1"/>
      <c r="AQ1" s="1"/>
      <c r="AR1" s="2"/>
      <c r="AS1" s="1"/>
      <c r="AT1" s="1"/>
      <c r="AU1" s="3"/>
      <c r="AV1" s="1"/>
      <c r="AW1" s="1"/>
      <c r="AX1" s="1"/>
      <c r="AY1" s="2"/>
      <c r="AZ1" s="1"/>
      <c r="BA1" s="1"/>
      <c r="BB1" s="1"/>
      <c r="BC1" s="2"/>
      <c r="BD1" s="1"/>
      <c r="BE1" s="2"/>
    </row>
    <row r="2" spans="1:57" ht="32.25" x14ac:dyDescent="0.55000000000000004">
      <c r="A2" s="60" t="str">
        <f>'F&amp;B Promo'!A2</f>
        <v>STATE OF ORIGIN</v>
      </c>
      <c r="B2" s="60"/>
      <c r="C2" s="13"/>
      <c r="D2" s="30"/>
      <c r="E2" s="30"/>
      <c r="F2" s="13"/>
      <c r="G2" s="13"/>
      <c r="H2" s="13"/>
      <c r="I2" s="13"/>
      <c r="J2" s="71"/>
      <c r="K2" s="72"/>
      <c r="L2" s="69"/>
      <c r="M2" s="69"/>
      <c r="N2" s="1"/>
      <c r="O2" s="1"/>
      <c r="P2" s="7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4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8.75" x14ac:dyDescent="0.3">
      <c r="A3" s="101" t="str">
        <f>'F&amp;B Promo'!A3</f>
        <v>28 MAY + 18 JUN + 9 JUL</v>
      </c>
      <c r="B3" s="101"/>
      <c r="C3" s="23"/>
      <c r="D3" s="31"/>
      <c r="E3" s="31"/>
      <c r="F3" s="23"/>
      <c r="G3" s="23"/>
      <c r="H3" s="23"/>
      <c r="I3" s="23"/>
      <c r="J3" s="74"/>
      <c r="K3" s="1"/>
      <c r="L3" s="75"/>
      <c r="M3" s="75"/>
      <c r="N3" s="1"/>
      <c r="O3" s="1"/>
      <c r="P3" s="7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4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5"/>
      <c r="B4" s="65"/>
      <c r="C4" s="65"/>
      <c r="D4" s="65"/>
    </row>
    <row r="5" spans="1:57" x14ac:dyDescent="0.25">
      <c r="A5" s="25" t="s">
        <v>42</v>
      </c>
      <c r="B5" s="66" t="s">
        <v>17</v>
      </c>
      <c r="C5" s="66" t="s">
        <v>52</v>
      </c>
      <c r="D5" s="66" t="s">
        <v>69</v>
      </c>
    </row>
    <row r="6" spans="1:57" s="67" customFormat="1" x14ac:dyDescent="0.25">
      <c r="A6" s="99" t="s">
        <v>88</v>
      </c>
      <c r="B6" s="109"/>
      <c r="C6" s="93"/>
      <c r="D6" s="93"/>
    </row>
    <row r="7" spans="1:57" s="67" customFormat="1" x14ac:dyDescent="0.25">
      <c r="A7" s="106" t="s">
        <v>94</v>
      </c>
      <c r="B7" s="56" t="s">
        <v>26</v>
      </c>
      <c r="C7" s="56"/>
      <c r="D7" s="56"/>
    </row>
    <row r="8" spans="1:57" s="67" customFormat="1" x14ac:dyDescent="0.25">
      <c r="A8" s="8" t="s">
        <v>91</v>
      </c>
      <c r="B8" s="56" t="s">
        <v>26</v>
      </c>
      <c r="C8" s="56"/>
      <c r="D8" s="56"/>
    </row>
    <row r="9" spans="1:57" s="67" customFormat="1" x14ac:dyDescent="0.25">
      <c r="A9" s="106" t="s">
        <v>95</v>
      </c>
      <c r="B9" s="56" t="s">
        <v>26</v>
      </c>
      <c r="C9" s="56"/>
      <c r="D9" s="56"/>
    </row>
    <row r="10" spans="1:57" s="67" customFormat="1" x14ac:dyDescent="0.25">
      <c r="A10" s="56" t="s">
        <v>89</v>
      </c>
      <c r="B10" s="56" t="s">
        <v>26</v>
      </c>
      <c r="C10" s="56"/>
      <c r="D10" s="56"/>
    </row>
    <row r="11" spans="1:57" s="67" customFormat="1" x14ac:dyDescent="0.25">
      <c r="A11" s="56"/>
      <c r="B11" s="83"/>
      <c r="C11" s="83"/>
      <c r="D11" s="83"/>
    </row>
    <row r="12" spans="1:57" s="67" customFormat="1" x14ac:dyDescent="0.25">
      <c r="A12" s="99" t="s">
        <v>56</v>
      </c>
      <c r="B12" s="109"/>
      <c r="C12" s="93"/>
      <c r="D12" s="93"/>
    </row>
    <row r="13" spans="1:57" s="54" customFormat="1" x14ac:dyDescent="0.25">
      <c r="A13" s="121" t="s">
        <v>118</v>
      </c>
      <c r="B13" s="56"/>
      <c r="C13" s="56"/>
      <c r="D13" s="56"/>
    </row>
    <row r="14" spans="1:57" s="67" customFormat="1" x14ac:dyDescent="0.25">
      <c r="A14" s="122" t="s">
        <v>101</v>
      </c>
      <c r="B14" s="56" t="s">
        <v>97</v>
      </c>
      <c r="C14" s="56"/>
      <c r="D14" s="56"/>
    </row>
    <row r="15" spans="1:57" s="54" customFormat="1" x14ac:dyDescent="0.25">
      <c r="A15" s="122" t="s">
        <v>96</v>
      </c>
      <c r="B15" s="56" t="s">
        <v>97</v>
      </c>
      <c r="C15" s="56"/>
      <c r="D15" s="56"/>
    </row>
    <row r="16" spans="1:57" s="67" customFormat="1" x14ac:dyDescent="0.25">
      <c r="A16" s="123" t="s">
        <v>93</v>
      </c>
      <c r="B16" s="56" t="s">
        <v>97</v>
      </c>
      <c r="C16" s="56"/>
      <c r="D16" s="56"/>
    </row>
    <row r="17" spans="1:4" s="54" customFormat="1" x14ac:dyDescent="0.25">
      <c r="A17" s="121" t="s">
        <v>109</v>
      </c>
      <c r="B17" s="56"/>
      <c r="C17" s="56"/>
      <c r="D17" s="56"/>
    </row>
    <row r="18" spans="1:4" s="54" customFormat="1" x14ac:dyDescent="0.25">
      <c r="A18" s="118" t="s">
        <v>110</v>
      </c>
      <c r="B18" s="56" t="s">
        <v>142</v>
      </c>
      <c r="C18" s="56"/>
      <c r="D18" s="56"/>
    </row>
    <row r="19" spans="1:4" s="54" customFormat="1" x14ac:dyDescent="0.25">
      <c r="A19" s="118" t="s">
        <v>111</v>
      </c>
      <c r="B19" s="56" t="s">
        <v>97</v>
      </c>
      <c r="C19" s="56"/>
      <c r="D19" s="56"/>
    </row>
    <row r="20" spans="1:4" s="54" customFormat="1" x14ac:dyDescent="0.25">
      <c r="A20" s="118" t="s">
        <v>147</v>
      </c>
      <c r="B20" s="56" t="s">
        <v>148</v>
      </c>
      <c r="C20" s="56"/>
      <c r="D20" s="56"/>
    </row>
    <row r="21" spans="1:4" s="54" customFormat="1" x14ac:dyDescent="0.25">
      <c r="A21" s="118" t="s">
        <v>112</v>
      </c>
      <c r="B21" s="56" t="s">
        <v>97</v>
      </c>
      <c r="C21" s="56"/>
      <c r="D21" s="56"/>
    </row>
    <row r="22" spans="1:4" s="54" customFormat="1" x14ac:dyDescent="0.25">
      <c r="A22" s="118" t="s">
        <v>113</v>
      </c>
      <c r="B22" s="56" t="s">
        <v>97</v>
      </c>
      <c r="C22" s="56"/>
      <c r="D22" s="56"/>
    </row>
    <row r="23" spans="1:4" s="67" customFormat="1" ht="30" x14ac:dyDescent="0.25">
      <c r="A23" s="123" t="s">
        <v>98</v>
      </c>
      <c r="B23" s="56" t="s">
        <v>145</v>
      </c>
      <c r="C23" s="56" t="s">
        <v>102</v>
      </c>
      <c r="D23" s="56"/>
    </row>
    <row r="24" spans="1:4" s="54" customFormat="1" x14ac:dyDescent="0.25">
      <c r="A24" s="121" t="s">
        <v>114</v>
      </c>
      <c r="B24" s="56"/>
      <c r="C24" s="56"/>
      <c r="D24" s="56"/>
    </row>
    <row r="25" spans="1:4" s="67" customFormat="1" x14ac:dyDescent="0.25">
      <c r="A25" s="119" t="s">
        <v>120</v>
      </c>
      <c r="B25" s="56" t="s">
        <v>97</v>
      </c>
      <c r="C25" s="56"/>
      <c r="D25" s="56"/>
    </row>
    <row r="26" spans="1:4" s="67" customFormat="1" x14ac:dyDescent="0.25">
      <c r="A26" s="119" t="s">
        <v>72</v>
      </c>
      <c r="B26" s="56" t="s">
        <v>97</v>
      </c>
      <c r="C26" s="56"/>
      <c r="D26" s="56"/>
    </row>
    <row r="27" spans="1:4" s="54" customFormat="1" ht="30" x14ac:dyDescent="0.25">
      <c r="A27" s="120" t="s">
        <v>115</v>
      </c>
      <c r="B27" s="56" t="s">
        <v>152</v>
      </c>
      <c r="C27" s="56"/>
      <c r="D27" s="56"/>
    </row>
    <row r="28" spans="1:4" s="67" customFormat="1" ht="30" x14ac:dyDescent="0.25">
      <c r="A28" s="120" t="s">
        <v>116</v>
      </c>
      <c r="B28" s="56" t="s">
        <v>152</v>
      </c>
      <c r="C28" s="83"/>
      <c r="D28" s="83"/>
    </row>
    <row r="29" spans="1:4" s="67" customFormat="1" x14ac:dyDescent="0.25">
      <c r="A29" s="120" t="s">
        <v>73</v>
      </c>
      <c r="B29" s="56" t="s">
        <v>26</v>
      </c>
      <c r="C29" s="83"/>
      <c r="D29" s="83"/>
    </row>
    <row r="30" spans="1:4" s="67" customFormat="1" x14ac:dyDescent="0.25">
      <c r="A30" s="119" t="s">
        <v>121</v>
      </c>
      <c r="B30" s="56" t="s">
        <v>97</v>
      </c>
      <c r="C30" s="56"/>
      <c r="D30" s="56"/>
    </row>
    <row r="31" spans="1:4" x14ac:dyDescent="0.25">
      <c r="A31" s="119" t="s">
        <v>117</v>
      </c>
      <c r="B31" s="56" t="s">
        <v>97</v>
      </c>
      <c r="C31" s="83"/>
      <c r="D31" s="83"/>
    </row>
    <row r="32" spans="1:4" s="54" customFormat="1" x14ac:dyDescent="0.25">
      <c r="A32" s="121" t="s">
        <v>119</v>
      </c>
      <c r="B32" s="56"/>
      <c r="C32" s="56"/>
      <c r="D32" s="56"/>
    </row>
    <row r="33" spans="1:4" s="67" customFormat="1" x14ac:dyDescent="0.25">
      <c r="A33" s="119" t="s">
        <v>122</v>
      </c>
      <c r="B33" s="56" t="s">
        <v>97</v>
      </c>
      <c r="C33" s="56"/>
      <c r="D33" s="56"/>
    </row>
    <row r="34" spans="1:4" s="67" customFormat="1" x14ac:dyDescent="0.25">
      <c r="A34" s="123" t="s">
        <v>99</v>
      </c>
      <c r="B34" s="56" t="s">
        <v>100</v>
      </c>
      <c r="C34" s="56"/>
      <c r="D34" s="56"/>
    </row>
    <row r="35" spans="1:4" s="67" customFormat="1" x14ac:dyDescent="0.25">
      <c r="A35" s="123" t="s">
        <v>146</v>
      </c>
      <c r="B35" s="56" t="s">
        <v>145</v>
      </c>
      <c r="C35" s="56"/>
      <c r="D35" s="56"/>
    </row>
    <row r="36" spans="1:4" x14ac:dyDescent="0.25">
      <c r="A36" s="8"/>
      <c r="B36" s="83"/>
      <c r="C36" s="83"/>
      <c r="D36" s="83"/>
    </row>
    <row r="37" spans="1:4" s="54" customFormat="1" x14ac:dyDescent="0.25">
      <c r="A37" s="99" t="s">
        <v>70</v>
      </c>
      <c r="B37" s="109"/>
      <c r="C37" s="93"/>
      <c r="D37" s="93"/>
    </row>
    <row r="38" spans="1:4" s="54" customFormat="1" ht="30" x14ac:dyDescent="0.25">
      <c r="A38" s="117" t="s">
        <v>123</v>
      </c>
      <c r="B38" s="56" t="s">
        <v>143</v>
      </c>
      <c r="C38" s="56"/>
      <c r="D38" s="56"/>
    </row>
    <row r="39" spans="1:4" s="54" customFormat="1" x14ac:dyDescent="0.25">
      <c r="A39" s="117" t="s">
        <v>108</v>
      </c>
      <c r="B39" s="56" t="s">
        <v>97</v>
      </c>
      <c r="C39" s="56"/>
      <c r="D39" s="56"/>
    </row>
    <row r="40" spans="1:4" s="54" customFormat="1" x14ac:dyDescent="0.25">
      <c r="A40" s="117" t="s">
        <v>96</v>
      </c>
      <c r="B40" s="56" t="s">
        <v>97</v>
      </c>
      <c r="C40" s="56"/>
      <c r="D40" s="56"/>
    </row>
    <row r="41" spans="1:4" s="67" customFormat="1" x14ac:dyDescent="0.25">
      <c r="A41" s="56" t="s">
        <v>68</v>
      </c>
      <c r="B41" s="56" t="s">
        <v>24</v>
      </c>
      <c r="C41" s="56"/>
      <c r="D41" s="56"/>
    </row>
    <row r="42" spans="1:4" s="67" customFormat="1" x14ac:dyDescent="0.25">
      <c r="A42" s="56" t="s">
        <v>71</v>
      </c>
      <c r="B42" s="56" t="s">
        <v>24</v>
      </c>
      <c r="C42" s="56"/>
      <c r="D42" s="56"/>
    </row>
    <row r="43" spans="1:4" s="67" customFormat="1" x14ac:dyDescent="0.25">
      <c r="A43" s="56" t="s">
        <v>92</v>
      </c>
      <c r="B43" s="56" t="s">
        <v>24</v>
      </c>
      <c r="C43" s="56"/>
      <c r="D43" s="56"/>
    </row>
    <row r="44" spans="1:4" s="67" customFormat="1" x14ac:dyDescent="0.25">
      <c r="A44" s="56" t="s">
        <v>85</v>
      </c>
      <c r="B44" s="56" t="s">
        <v>24</v>
      </c>
      <c r="C44" s="56"/>
      <c r="D44" s="56"/>
    </row>
    <row r="45" spans="1:4" s="67" customFormat="1" x14ac:dyDescent="0.25">
      <c r="A45" s="56" t="s">
        <v>77</v>
      </c>
      <c r="B45" s="56" t="s">
        <v>24</v>
      </c>
      <c r="C45" s="56"/>
      <c r="D45" s="56"/>
    </row>
    <row r="46" spans="1:4" s="67" customFormat="1" x14ac:dyDescent="0.25">
      <c r="A46" s="56" t="s">
        <v>106</v>
      </c>
      <c r="B46" s="56" t="s">
        <v>24</v>
      </c>
      <c r="C46" s="56"/>
      <c r="D46" s="56"/>
    </row>
    <row r="47" spans="1:4" s="67" customFormat="1" x14ac:dyDescent="0.25">
      <c r="A47" s="56" t="s">
        <v>104</v>
      </c>
      <c r="B47" s="56" t="s">
        <v>103</v>
      </c>
      <c r="C47" s="56"/>
      <c r="D47" s="56"/>
    </row>
    <row r="48" spans="1:4" s="67" customFormat="1" x14ac:dyDescent="0.25">
      <c r="A48" s="56" t="s">
        <v>105</v>
      </c>
      <c r="B48" s="56" t="s">
        <v>24</v>
      </c>
      <c r="C48" s="56"/>
      <c r="D48" s="56"/>
    </row>
    <row r="49" spans="1:4" s="67" customFormat="1" x14ac:dyDescent="0.25">
      <c r="A49" s="56" t="s">
        <v>107</v>
      </c>
      <c r="B49" s="56" t="s">
        <v>97</v>
      </c>
      <c r="C49" s="56"/>
      <c r="D49" s="56"/>
    </row>
    <row r="50" spans="1:4" s="67" customFormat="1" x14ac:dyDescent="0.25">
      <c r="A50" s="56" t="s">
        <v>89</v>
      </c>
      <c r="B50" s="56" t="s">
        <v>144</v>
      </c>
      <c r="C50" s="56"/>
      <c r="D50" s="56"/>
    </row>
    <row r="51" spans="1:4" s="67" customFormat="1" x14ac:dyDescent="0.25">
      <c r="A51" s="56" t="s">
        <v>99</v>
      </c>
      <c r="B51" s="56" t="s">
        <v>100</v>
      </c>
      <c r="C51" s="56"/>
      <c r="D51" s="56"/>
    </row>
    <row r="52" spans="1:4" s="67" customFormat="1" x14ac:dyDescent="0.25">
      <c r="A52" s="56"/>
      <c r="B52" s="56"/>
      <c r="C52" s="56"/>
      <c r="D52" s="56"/>
    </row>
  </sheetData>
  <pageMargins left="0.51181102362204722" right="0.51181102362204722" top="0.74803149606299213" bottom="0.74803149606299213" header="0.31496062992125984" footer="0.31496062992125984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50"/>
  <sheetViews>
    <sheetView showRuler="0" zoomScaleNormal="100" workbookViewId="0">
      <selection activeCell="A2" sqref="A2:A3"/>
    </sheetView>
  </sheetViews>
  <sheetFormatPr defaultColWidth="9.140625" defaultRowHeight="15" x14ac:dyDescent="0.25"/>
  <cols>
    <col min="1" max="3" width="32.5703125" style="54" customWidth="1"/>
    <col min="4" max="5" width="15.7109375" style="54" customWidth="1"/>
    <col min="6" max="6" width="29.85546875" style="54" customWidth="1"/>
    <col min="7" max="16384" width="9.140625" style="54"/>
  </cols>
  <sheetData>
    <row r="1" spans="1:31" s="47" customFormat="1" ht="30" x14ac:dyDescent="0.25">
      <c r="A1" s="42" t="s">
        <v>30</v>
      </c>
      <c r="B1" s="42"/>
      <c r="C1" s="43"/>
      <c r="D1" s="43"/>
      <c r="E1" s="43"/>
      <c r="F1" s="42"/>
      <c r="G1" s="42"/>
      <c r="H1" s="44"/>
      <c r="I1" s="44"/>
      <c r="J1" s="45"/>
      <c r="K1" s="44"/>
      <c r="L1" s="44"/>
      <c r="M1" s="44"/>
      <c r="N1" s="45"/>
      <c r="O1" s="44"/>
      <c r="P1" s="44"/>
      <c r="Q1" s="44"/>
      <c r="R1" s="45"/>
      <c r="S1" s="44"/>
      <c r="T1" s="44"/>
      <c r="U1" s="46"/>
      <c r="V1" s="44"/>
      <c r="W1" s="44"/>
      <c r="X1" s="44"/>
      <c r="Y1" s="45"/>
      <c r="Z1" s="44"/>
      <c r="AA1" s="44"/>
      <c r="AB1" s="44"/>
      <c r="AC1" s="45"/>
      <c r="AD1" s="44"/>
      <c r="AE1" s="45"/>
    </row>
    <row r="2" spans="1:31" s="47" customFormat="1" ht="32.25" x14ac:dyDescent="0.55000000000000004">
      <c r="A2" s="60" t="str">
        <f>'F&amp;B Promo'!A2</f>
        <v>STATE OF ORIGIN</v>
      </c>
      <c r="B2" s="48"/>
      <c r="C2" s="49"/>
      <c r="D2" s="49"/>
      <c r="E2" s="49"/>
      <c r="F2" s="48"/>
      <c r="G2" s="48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50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s="47" customFormat="1" ht="18.75" x14ac:dyDescent="0.3">
      <c r="A3" s="101" t="str">
        <f>'F&amp;B Promo'!A3</f>
        <v>28 MAY + 18 JUN + 9 JUL</v>
      </c>
      <c r="B3" s="51"/>
      <c r="C3" s="52"/>
      <c r="D3" s="52"/>
      <c r="E3" s="52"/>
      <c r="F3" s="51"/>
      <c r="G3" s="5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50"/>
      <c r="V3" s="44"/>
      <c r="W3" s="44"/>
      <c r="X3" s="44"/>
      <c r="Y3" s="44"/>
      <c r="Z3" s="44"/>
      <c r="AA3" s="44"/>
      <c r="AB3" s="44"/>
      <c r="AC3" s="44"/>
      <c r="AD3" s="44"/>
      <c r="AE3" s="44"/>
    </row>
    <row r="5" spans="1:31" x14ac:dyDescent="0.25">
      <c r="A5" s="53" t="s">
        <v>43</v>
      </c>
      <c r="B5" s="53" t="s">
        <v>31</v>
      </c>
      <c r="C5" s="53" t="s">
        <v>16</v>
      </c>
      <c r="D5" s="53" t="s">
        <v>32</v>
      </c>
      <c r="E5" s="53" t="s">
        <v>17</v>
      </c>
    </row>
    <row r="6" spans="1:31" x14ac:dyDescent="0.25">
      <c r="A6" s="87" t="s">
        <v>84</v>
      </c>
      <c r="B6" s="88"/>
      <c r="C6" s="88"/>
      <c r="D6" s="88"/>
      <c r="E6" s="89"/>
    </row>
    <row r="7" spans="1:31" x14ac:dyDescent="0.25">
      <c r="A7" s="55"/>
      <c r="B7" s="56"/>
      <c r="C7" s="55"/>
      <c r="D7" s="56"/>
      <c r="E7" s="56"/>
    </row>
    <row r="8" spans="1:31" x14ac:dyDescent="0.25">
      <c r="A8" s="55"/>
      <c r="B8" s="56"/>
      <c r="C8" s="55"/>
      <c r="D8" s="56"/>
      <c r="E8" s="56"/>
    </row>
    <row r="9" spans="1:31" x14ac:dyDescent="0.25">
      <c r="A9" s="55"/>
      <c r="B9" s="56"/>
      <c r="C9" s="56"/>
      <c r="D9" s="56"/>
      <c r="E9" s="56"/>
    </row>
    <row r="10" spans="1:31" x14ac:dyDescent="0.25">
      <c r="A10" s="55"/>
      <c r="B10" s="56"/>
      <c r="C10" s="56"/>
      <c r="D10" s="56"/>
      <c r="E10" s="56"/>
    </row>
    <row r="11" spans="1:31" x14ac:dyDescent="0.25">
      <c r="A11" s="87" t="s">
        <v>55</v>
      </c>
      <c r="B11" s="88"/>
      <c r="C11" s="88"/>
      <c r="D11" s="88"/>
      <c r="E11" s="89"/>
    </row>
    <row r="12" spans="1:31" x14ac:dyDescent="0.25">
      <c r="A12" s="55"/>
      <c r="B12" s="56"/>
      <c r="C12" s="55"/>
      <c r="D12" s="56"/>
      <c r="E12" s="56"/>
    </row>
    <row r="13" spans="1:31" x14ac:dyDescent="0.25">
      <c r="A13" s="55"/>
      <c r="B13" s="56"/>
      <c r="C13" s="55"/>
      <c r="D13" s="56"/>
      <c r="E13" s="56"/>
    </row>
    <row r="14" spans="1:31" x14ac:dyDescent="0.25">
      <c r="A14" s="55"/>
      <c r="B14" s="56"/>
      <c r="C14" s="56"/>
      <c r="D14" s="56"/>
      <c r="E14" s="56"/>
    </row>
    <row r="15" spans="1:31" x14ac:dyDescent="0.25">
      <c r="A15" s="55"/>
      <c r="B15" s="56"/>
      <c r="C15" s="56"/>
      <c r="D15" s="56"/>
      <c r="E15" s="56"/>
    </row>
    <row r="16" spans="1:31" x14ac:dyDescent="0.25">
      <c r="A16" s="87" t="s">
        <v>153</v>
      </c>
      <c r="B16" s="88"/>
      <c r="C16" s="88"/>
      <c r="D16" s="88"/>
      <c r="E16" s="89"/>
    </row>
    <row r="17" spans="1:5" x14ac:dyDescent="0.25">
      <c r="A17" s="55"/>
      <c r="B17" s="56"/>
      <c r="C17" s="56"/>
      <c r="D17" s="56"/>
      <c r="E17" s="56"/>
    </row>
    <row r="18" spans="1:5" x14ac:dyDescent="0.25">
      <c r="A18" s="55"/>
      <c r="B18" s="56"/>
      <c r="C18" s="56"/>
      <c r="D18" s="56"/>
      <c r="E18" s="56"/>
    </row>
    <row r="19" spans="1:5" x14ac:dyDescent="0.25">
      <c r="A19" s="55"/>
      <c r="B19" s="56"/>
      <c r="C19" s="55"/>
      <c r="D19" s="56"/>
      <c r="E19" s="56"/>
    </row>
    <row r="20" spans="1:5" x14ac:dyDescent="0.25">
      <c r="A20" s="55"/>
      <c r="B20" s="56"/>
      <c r="C20" s="56"/>
      <c r="D20" s="57"/>
      <c r="E20" s="57"/>
    </row>
    <row r="21" spans="1:5" x14ac:dyDescent="0.25">
      <c r="A21" s="87" t="s">
        <v>57</v>
      </c>
      <c r="B21" s="88"/>
      <c r="C21" s="88"/>
      <c r="D21" s="88"/>
      <c r="E21" s="89"/>
    </row>
    <row r="22" spans="1:5" x14ac:dyDescent="0.25">
      <c r="A22" s="55"/>
      <c r="B22" s="56"/>
      <c r="C22" s="56"/>
      <c r="D22" s="56"/>
      <c r="E22" s="56"/>
    </row>
    <row r="23" spans="1:5" x14ac:dyDescent="0.25">
      <c r="A23" s="55"/>
      <c r="B23" s="56"/>
      <c r="C23" s="56"/>
      <c r="D23" s="56"/>
      <c r="E23" s="56"/>
    </row>
    <row r="24" spans="1:5" x14ac:dyDescent="0.25">
      <c r="A24" s="55"/>
      <c r="B24" s="56"/>
      <c r="C24" s="56"/>
      <c r="D24" s="56"/>
      <c r="E24" s="56"/>
    </row>
    <row r="25" spans="1:5" x14ac:dyDescent="0.25">
      <c r="A25" s="55"/>
      <c r="B25" s="56"/>
      <c r="C25" s="56"/>
      <c r="D25" s="56"/>
      <c r="E25" s="56"/>
    </row>
    <row r="26" spans="1:5" x14ac:dyDescent="0.25">
      <c r="A26" s="87" t="s">
        <v>83</v>
      </c>
      <c r="B26" s="88"/>
      <c r="C26" s="88"/>
      <c r="D26" s="88"/>
      <c r="E26" s="89"/>
    </row>
    <row r="27" spans="1:5" x14ac:dyDescent="0.25">
      <c r="A27" s="55"/>
      <c r="B27" s="56"/>
      <c r="C27" s="56"/>
      <c r="D27" s="56"/>
      <c r="E27" s="56"/>
    </row>
    <row r="28" spans="1:5" x14ac:dyDescent="0.25">
      <c r="A28" s="55"/>
      <c r="B28" s="56"/>
      <c r="C28" s="56"/>
      <c r="D28" s="56"/>
      <c r="E28" s="56"/>
    </row>
    <row r="29" spans="1:5" x14ac:dyDescent="0.25">
      <c r="A29" s="55"/>
      <c r="B29" s="56"/>
      <c r="C29" s="56"/>
      <c r="D29" s="56"/>
      <c r="E29" s="56"/>
    </row>
    <row r="30" spans="1:5" x14ac:dyDescent="0.25">
      <c r="A30" s="55"/>
      <c r="B30" s="56"/>
      <c r="C30" s="56"/>
      <c r="D30" s="56"/>
      <c r="E30" s="56"/>
    </row>
    <row r="31" spans="1:5" x14ac:dyDescent="0.25">
      <c r="A31" s="108" t="s">
        <v>154</v>
      </c>
      <c r="B31" s="88"/>
      <c r="C31" s="88"/>
      <c r="D31" s="88"/>
      <c r="E31" s="89"/>
    </row>
    <row r="32" spans="1:5" x14ac:dyDescent="0.25">
      <c r="A32" s="55"/>
      <c r="B32" s="56"/>
      <c r="C32" s="56"/>
      <c r="D32" s="56"/>
      <c r="E32" s="56"/>
    </row>
    <row r="33" spans="1:5" x14ac:dyDescent="0.25">
      <c r="A33" s="55"/>
      <c r="B33" s="56"/>
      <c r="C33" s="56"/>
      <c r="D33" s="56"/>
      <c r="E33" s="56"/>
    </row>
    <row r="34" spans="1:5" x14ac:dyDescent="0.25">
      <c r="A34" s="55"/>
      <c r="B34" s="56"/>
      <c r="C34" s="56"/>
      <c r="D34" s="56"/>
      <c r="E34" s="56"/>
    </row>
    <row r="35" spans="1:5" x14ac:dyDescent="0.25">
      <c r="A35" s="55"/>
      <c r="B35" s="56"/>
      <c r="C35" s="56"/>
      <c r="D35" s="56"/>
      <c r="E35" s="56"/>
    </row>
    <row r="36" spans="1:5" x14ac:dyDescent="0.25">
      <c r="A36" s="108" t="s">
        <v>155</v>
      </c>
      <c r="B36" s="88"/>
      <c r="C36" s="88"/>
      <c r="D36" s="88"/>
      <c r="E36" s="89"/>
    </row>
    <row r="37" spans="1:5" x14ac:dyDescent="0.25">
      <c r="A37" s="55"/>
      <c r="B37" s="56"/>
      <c r="C37" s="56"/>
      <c r="D37" s="56"/>
      <c r="E37" s="56"/>
    </row>
    <row r="38" spans="1:5" x14ac:dyDescent="0.25">
      <c r="A38" s="55"/>
      <c r="B38" s="56"/>
      <c r="C38" s="56"/>
      <c r="D38" s="56"/>
      <c r="E38" s="56"/>
    </row>
    <row r="39" spans="1:5" x14ac:dyDescent="0.25">
      <c r="A39" s="55"/>
      <c r="B39" s="56"/>
      <c r="C39" s="56"/>
      <c r="D39" s="56"/>
      <c r="E39" s="56"/>
    </row>
    <row r="40" spans="1:5" x14ac:dyDescent="0.25">
      <c r="A40" s="55"/>
      <c r="B40" s="56"/>
      <c r="C40" s="56"/>
      <c r="D40" s="56"/>
      <c r="E40" s="56"/>
    </row>
    <row r="41" spans="1:5" x14ac:dyDescent="0.25">
      <c r="A41" s="87" t="s">
        <v>88</v>
      </c>
      <c r="B41" s="88"/>
      <c r="C41" s="88"/>
      <c r="D41" s="88"/>
      <c r="E41" s="89"/>
    </row>
    <row r="42" spans="1:5" x14ac:dyDescent="0.25">
      <c r="A42" s="55"/>
      <c r="B42" s="56"/>
      <c r="C42" s="56"/>
      <c r="D42" s="56"/>
      <c r="E42" s="56"/>
    </row>
    <row r="43" spans="1:5" x14ac:dyDescent="0.25">
      <c r="A43" s="55"/>
      <c r="B43" s="56"/>
      <c r="C43" s="56"/>
      <c r="D43" s="56"/>
      <c r="E43" s="56"/>
    </row>
    <row r="44" spans="1:5" x14ac:dyDescent="0.25">
      <c r="A44" s="55"/>
      <c r="B44" s="56"/>
      <c r="C44" s="56"/>
      <c r="D44" s="56"/>
      <c r="E44" s="56"/>
    </row>
    <row r="45" spans="1:5" x14ac:dyDescent="0.25">
      <c r="A45" s="55"/>
      <c r="B45" s="56"/>
      <c r="C45" s="56"/>
      <c r="D45" s="56"/>
      <c r="E45" s="56"/>
    </row>
    <row r="46" spans="1:5" x14ac:dyDescent="0.25">
      <c r="A46" s="87" t="s">
        <v>58</v>
      </c>
      <c r="B46" s="88"/>
      <c r="C46" s="88"/>
      <c r="D46" s="88"/>
      <c r="E46" s="89"/>
    </row>
    <row r="47" spans="1:5" x14ac:dyDescent="0.25">
      <c r="A47" s="55"/>
      <c r="B47" s="56"/>
      <c r="C47" s="56"/>
      <c r="D47" s="56"/>
      <c r="E47" s="56"/>
    </row>
    <row r="48" spans="1:5" x14ac:dyDescent="0.25">
      <c r="A48" s="58"/>
      <c r="B48" s="57"/>
      <c r="C48" s="57"/>
      <c r="D48" s="57"/>
      <c r="E48" s="57"/>
    </row>
    <row r="49" spans="1:5" x14ac:dyDescent="0.25">
      <c r="A49" s="56"/>
      <c r="B49" s="56"/>
      <c r="C49" s="56"/>
      <c r="D49" s="57"/>
      <c r="E49" s="57"/>
    </row>
    <row r="50" spans="1:5" x14ac:dyDescent="0.25">
      <c r="A50" s="55"/>
      <c r="B50" s="56"/>
      <c r="C50" s="56"/>
      <c r="D50" s="56"/>
      <c r="E50" s="56"/>
    </row>
  </sheetData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&amp;C&amp;8Page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F&amp;B Promo</vt:lpstr>
      <vt:lpstr>Financials</vt:lpstr>
      <vt:lpstr>Marketing</vt:lpstr>
      <vt:lpstr>Action Items</vt:lpstr>
      <vt:lpstr>Post-Campaign Report</vt:lpstr>
      <vt:lpstr>'Action Items'!Print_Area</vt:lpstr>
      <vt:lpstr>'F&amp;B Promo'!Print_Area</vt:lpstr>
      <vt:lpstr>'Action Items'!Print_Titles</vt:lpstr>
      <vt:lpstr>'F&amp;B Promo'!Print_Titles</vt:lpstr>
      <vt:lpstr>Marketing!Print_Titles</vt:lpstr>
      <vt:lpstr>'Post-Campaign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Lisa Teixeira</cp:lastModifiedBy>
  <cp:lastPrinted>2025-01-05T06:24:38Z</cp:lastPrinted>
  <dcterms:created xsi:type="dcterms:W3CDTF">2022-03-26T02:32:51Z</dcterms:created>
  <dcterms:modified xsi:type="dcterms:W3CDTF">2025-04-29T04:45:49Z</dcterms:modified>
</cp:coreProperties>
</file>